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СУД\Бюджетні призначення\"/>
    </mc:Choice>
  </mc:AlternateContent>
  <bookViews>
    <workbookView xWindow="0" yWindow="0" windowWidth="28800" windowHeight="12135" activeTab="1"/>
  </bookViews>
  <sheets>
    <sheet name="dod_8" sheetId="1" r:id="rId1"/>
    <sheet name="dod_8 (2)" sheetId="2" r:id="rId2"/>
  </sheets>
  <definedNames>
    <definedName name="_xlnm.Print_Titles" localSheetId="0">dod_8!$5:$7</definedName>
    <definedName name="_xlnm.Print_Titles" localSheetId="1">'dod_8 (2)'!$5:$7</definedName>
    <definedName name="_xlnm.Print_Area" localSheetId="0">dod_8!$A$1:$N$852</definedName>
    <definedName name="_xlnm.Print_Area" localSheetId="1">'dod_8 (2)'!$A$1:$N$852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2" i="2" l="1"/>
  <c r="D852" i="2"/>
  <c r="I851" i="2"/>
  <c r="D851" i="2"/>
  <c r="N851" i="2" s="1"/>
  <c r="N850" i="2"/>
  <c r="I850" i="2"/>
  <c r="D850" i="2"/>
  <c r="I849" i="2"/>
  <c r="N849" i="2" s="1"/>
  <c r="D849" i="2"/>
  <c r="I848" i="2"/>
  <c r="D848" i="2"/>
  <c r="I847" i="2"/>
  <c r="D847" i="2"/>
  <c r="N847" i="2" s="1"/>
  <c r="N846" i="2"/>
  <c r="I846" i="2"/>
  <c r="D846" i="2"/>
  <c r="I845" i="2"/>
  <c r="N845" i="2" s="1"/>
  <c r="D845" i="2"/>
  <c r="I844" i="2"/>
  <c r="D844" i="2"/>
  <c r="I843" i="2"/>
  <c r="D843" i="2"/>
  <c r="N843" i="2" s="1"/>
  <c r="N842" i="2"/>
  <c r="I842" i="2"/>
  <c r="D842" i="2"/>
  <c r="I841" i="2"/>
  <c r="N841" i="2" s="1"/>
  <c r="D841" i="2"/>
  <c r="I840" i="2"/>
  <c r="I838" i="2" s="1"/>
  <c r="D840" i="2"/>
  <c r="M838" i="2"/>
  <c r="L838" i="2"/>
  <c r="J838" i="2"/>
  <c r="G838" i="2"/>
  <c r="F838" i="2"/>
  <c r="E838" i="2"/>
  <c r="I836" i="2"/>
  <c r="D836" i="2"/>
  <c r="I835" i="2"/>
  <c r="D835" i="2"/>
  <c r="N835" i="2" s="1"/>
  <c r="N834" i="2"/>
  <c r="I834" i="2"/>
  <c r="D834" i="2"/>
  <c r="I833" i="2"/>
  <c r="N833" i="2" s="1"/>
  <c r="D833" i="2"/>
  <c r="I832" i="2"/>
  <c r="D832" i="2"/>
  <c r="I831" i="2"/>
  <c r="D831" i="2"/>
  <c r="N831" i="2" s="1"/>
  <c r="N830" i="2"/>
  <c r="I830" i="2"/>
  <c r="D830" i="2"/>
  <c r="I829" i="2"/>
  <c r="N829" i="2" s="1"/>
  <c r="D829" i="2"/>
  <c r="I828" i="2"/>
  <c r="D828" i="2"/>
  <c r="I827" i="2"/>
  <c r="D827" i="2"/>
  <c r="N827" i="2" s="1"/>
  <c r="N826" i="2"/>
  <c r="I826" i="2"/>
  <c r="D826" i="2"/>
  <c r="I825" i="2"/>
  <c r="N825" i="2" s="1"/>
  <c r="D825" i="2"/>
  <c r="I824" i="2"/>
  <c r="D824" i="2"/>
  <c r="I823" i="2"/>
  <c r="D823" i="2"/>
  <c r="N823" i="2" s="1"/>
  <c r="N822" i="2"/>
  <c r="I822" i="2"/>
  <c r="D822" i="2"/>
  <c r="I821" i="2"/>
  <c r="N821" i="2" s="1"/>
  <c r="D821" i="2"/>
  <c r="I820" i="2"/>
  <c r="D820" i="2"/>
  <c r="I819" i="2"/>
  <c r="D819" i="2"/>
  <c r="N819" i="2" s="1"/>
  <c r="N818" i="2"/>
  <c r="I818" i="2"/>
  <c r="D818" i="2"/>
  <c r="I817" i="2"/>
  <c r="N817" i="2" s="1"/>
  <c r="D817" i="2"/>
  <c r="I816" i="2"/>
  <c r="D816" i="2"/>
  <c r="I815" i="2"/>
  <c r="D815" i="2"/>
  <c r="N815" i="2" s="1"/>
  <c r="N814" i="2"/>
  <c r="I814" i="2"/>
  <c r="D814" i="2"/>
  <c r="I813" i="2"/>
  <c r="N813" i="2" s="1"/>
  <c r="D813" i="2"/>
  <c r="I812" i="2"/>
  <c r="I808" i="2" s="1"/>
  <c r="D812" i="2"/>
  <c r="I811" i="2"/>
  <c r="D811" i="2"/>
  <c r="N811" i="2" s="1"/>
  <c r="N810" i="2"/>
  <c r="I810" i="2"/>
  <c r="D810" i="2"/>
  <c r="M808" i="2"/>
  <c r="L808" i="2"/>
  <c r="J808" i="2"/>
  <c r="G808" i="2"/>
  <c r="F808" i="2"/>
  <c r="E808" i="2"/>
  <c r="D808" i="2"/>
  <c r="N806" i="2"/>
  <c r="I806" i="2"/>
  <c r="D806" i="2"/>
  <c r="I805" i="2"/>
  <c r="N805" i="2" s="1"/>
  <c r="D805" i="2"/>
  <c r="I804" i="2"/>
  <c r="D804" i="2"/>
  <c r="N804" i="2" s="1"/>
  <c r="I803" i="2"/>
  <c r="D803" i="2"/>
  <c r="N803" i="2" s="1"/>
  <c r="N802" i="2"/>
  <c r="I802" i="2"/>
  <c r="D802" i="2"/>
  <c r="I801" i="2"/>
  <c r="N801" i="2" s="1"/>
  <c r="D801" i="2"/>
  <c r="I800" i="2"/>
  <c r="D800" i="2"/>
  <c r="I799" i="2"/>
  <c r="D799" i="2"/>
  <c r="N799" i="2" s="1"/>
  <c r="N798" i="2"/>
  <c r="I798" i="2"/>
  <c r="D798" i="2"/>
  <c r="I797" i="2"/>
  <c r="N797" i="2" s="1"/>
  <c r="D797" i="2"/>
  <c r="I796" i="2"/>
  <c r="D796" i="2"/>
  <c r="N796" i="2" s="1"/>
  <c r="I795" i="2"/>
  <c r="D795" i="2"/>
  <c r="N795" i="2" s="1"/>
  <c r="N794" i="2"/>
  <c r="I794" i="2"/>
  <c r="D794" i="2"/>
  <c r="I793" i="2"/>
  <c r="N793" i="2" s="1"/>
  <c r="D793" i="2"/>
  <c r="I792" i="2"/>
  <c r="D792" i="2"/>
  <c r="I791" i="2"/>
  <c r="D791" i="2"/>
  <c r="N790" i="2"/>
  <c r="I790" i="2"/>
  <c r="D790" i="2"/>
  <c r="I789" i="2"/>
  <c r="I787" i="2" s="1"/>
  <c r="D789" i="2"/>
  <c r="M787" i="2"/>
  <c r="L787" i="2"/>
  <c r="J787" i="2"/>
  <c r="G787" i="2"/>
  <c r="F787" i="2"/>
  <c r="E787" i="2"/>
  <c r="N785" i="2"/>
  <c r="I785" i="2"/>
  <c r="D785" i="2"/>
  <c r="I784" i="2"/>
  <c r="D784" i="2"/>
  <c r="N784" i="2" s="1"/>
  <c r="I783" i="2"/>
  <c r="D783" i="2"/>
  <c r="N783" i="2" s="1"/>
  <c r="N782" i="2"/>
  <c r="I782" i="2"/>
  <c r="D782" i="2"/>
  <c r="I781" i="2"/>
  <c r="N781" i="2" s="1"/>
  <c r="D781" i="2"/>
  <c r="I780" i="2"/>
  <c r="D780" i="2"/>
  <c r="N780" i="2" s="1"/>
  <c r="I779" i="2"/>
  <c r="D779" i="2"/>
  <c r="N779" i="2" s="1"/>
  <c r="N778" i="2"/>
  <c r="I778" i="2"/>
  <c r="D778" i="2"/>
  <c r="N777" i="2"/>
  <c r="I777" i="2"/>
  <c r="D777" i="2"/>
  <c r="I776" i="2"/>
  <c r="D776" i="2"/>
  <c r="N776" i="2" s="1"/>
  <c r="I775" i="2"/>
  <c r="D775" i="2"/>
  <c r="N775" i="2" s="1"/>
  <c r="N774" i="2"/>
  <c r="I774" i="2"/>
  <c r="D774" i="2"/>
  <c r="N773" i="2"/>
  <c r="I773" i="2"/>
  <c r="D773" i="2"/>
  <c r="I772" i="2"/>
  <c r="D772" i="2"/>
  <c r="N772" i="2" s="1"/>
  <c r="I771" i="2"/>
  <c r="D771" i="2"/>
  <c r="N771" i="2" s="1"/>
  <c r="N770" i="2"/>
  <c r="I770" i="2"/>
  <c r="D770" i="2"/>
  <c r="N769" i="2"/>
  <c r="I769" i="2"/>
  <c r="D769" i="2"/>
  <c r="I768" i="2"/>
  <c r="D768" i="2"/>
  <c r="N768" i="2" s="1"/>
  <c r="I767" i="2"/>
  <c r="D767" i="2"/>
  <c r="N767" i="2" s="1"/>
  <c r="N766" i="2"/>
  <c r="I766" i="2"/>
  <c r="D766" i="2"/>
  <c r="N765" i="2"/>
  <c r="I765" i="2"/>
  <c r="D765" i="2"/>
  <c r="I764" i="2"/>
  <c r="D764" i="2"/>
  <c r="N764" i="2" s="1"/>
  <c r="I763" i="2"/>
  <c r="D763" i="2"/>
  <c r="N763" i="2" s="1"/>
  <c r="N762" i="2"/>
  <c r="I762" i="2"/>
  <c r="D762" i="2"/>
  <c r="N761" i="2"/>
  <c r="I761" i="2"/>
  <c r="D761" i="2"/>
  <c r="I760" i="2"/>
  <c r="I758" i="2" s="1"/>
  <c r="D760" i="2"/>
  <c r="M758" i="2"/>
  <c r="L758" i="2"/>
  <c r="J758" i="2"/>
  <c r="G758" i="2"/>
  <c r="F758" i="2"/>
  <c r="E758" i="2"/>
  <c r="I756" i="2"/>
  <c r="D756" i="2"/>
  <c r="N756" i="2" s="1"/>
  <c r="I755" i="2"/>
  <c r="D755" i="2"/>
  <c r="N755" i="2" s="1"/>
  <c r="N754" i="2"/>
  <c r="I754" i="2"/>
  <c r="D754" i="2"/>
  <c r="N753" i="2"/>
  <c r="I753" i="2"/>
  <c r="D753" i="2"/>
  <c r="I752" i="2"/>
  <c r="D752" i="2"/>
  <c r="N752" i="2" s="1"/>
  <c r="I751" i="2"/>
  <c r="D751" i="2"/>
  <c r="N751" i="2" s="1"/>
  <c r="N750" i="2"/>
  <c r="I750" i="2"/>
  <c r="D750" i="2"/>
  <c r="N749" i="2"/>
  <c r="I749" i="2"/>
  <c r="D749" i="2"/>
  <c r="I748" i="2"/>
  <c r="D748" i="2"/>
  <c r="N748" i="2" s="1"/>
  <c r="I747" i="2"/>
  <c r="D747" i="2"/>
  <c r="N747" i="2" s="1"/>
  <c r="N746" i="2"/>
  <c r="I746" i="2"/>
  <c r="D746" i="2"/>
  <c r="N745" i="2"/>
  <c r="I745" i="2"/>
  <c r="D745" i="2"/>
  <c r="I744" i="2"/>
  <c r="D744" i="2"/>
  <c r="N744" i="2" s="1"/>
  <c r="I743" i="2"/>
  <c r="D743" i="2"/>
  <c r="N743" i="2" s="1"/>
  <c r="N742" i="2"/>
  <c r="I742" i="2"/>
  <c r="D742" i="2"/>
  <c r="N741" i="2"/>
  <c r="I741" i="2"/>
  <c r="D741" i="2"/>
  <c r="I740" i="2"/>
  <c r="D740" i="2"/>
  <c r="N740" i="2" s="1"/>
  <c r="I739" i="2"/>
  <c r="D739" i="2"/>
  <c r="N739" i="2" s="1"/>
  <c r="N738" i="2"/>
  <c r="I738" i="2"/>
  <c r="D738" i="2"/>
  <c r="N737" i="2"/>
  <c r="I737" i="2"/>
  <c r="D737" i="2"/>
  <c r="I736" i="2"/>
  <c r="D736" i="2"/>
  <c r="N736" i="2" s="1"/>
  <c r="I735" i="2"/>
  <c r="D735" i="2"/>
  <c r="N734" i="2"/>
  <c r="I734" i="2"/>
  <c r="D734" i="2"/>
  <c r="N733" i="2"/>
  <c r="I733" i="2"/>
  <c r="D733" i="2"/>
  <c r="M731" i="2"/>
  <c r="L731" i="2"/>
  <c r="J731" i="2"/>
  <c r="G731" i="2"/>
  <c r="F731" i="2"/>
  <c r="E731" i="2"/>
  <c r="I729" i="2"/>
  <c r="N729" i="2" s="1"/>
  <c r="D729" i="2"/>
  <c r="I728" i="2"/>
  <c r="D728" i="2"/>
  <c r="I727" i="2"/>
  <c r="D727" i="2"/>
  <c r="N727" i="2" s="1"/>
  <c r="N726" i="2"/>
  <c r="I726" i="2"/>
  <c r="D726" i="2"/>
  <c r="I725" i="2"/>
  <c r="N725" i="2" s="1"/>
  <c r="D725" i="2"/>
  <c r="I724" i="2"/>
  <c r="D724" i="2"/>
  <c r="I723" i="2"/>
  <c r="D723" i="2"/>
  <c r="N723" i="2" s="1"/>
  <c r="N722" i="2"/>
  <c r="I722" i="2"/>
  <c r="D722" i="2"/>
  <c r="I721" i="2"/>
  <c r="N721" i="2" s="1"/>
  <c r="D721" i="2"/>
  <c r="I720" i="2"/>
  <c r="D720" i="2"/>
  <c r="I719" i="2"/>
  <c r="D719" i="2"/>
  <c r="N719" i="2" s="1"/>
  <c r="N718" i="2"/>
  <c r="I718" i="2"/>
  <c r="D718" i="2"/>
  <c r="I717" i="2"/>
  <c r="N717" i="2" s="1"/>
  <c r="D717" i="2"/>
  <c r="I716" i="2"/>
  <c r="D716" i="2"/>
  <c r="I715" i="2"/>
  <c r="D715" i="2"/>
  <c r="N715" i="2" s="1"/>
  <c r="N714" i="2"/>
  <c r="I714" i="2"/>
  <c r="D714" i="2"/>
  <c r="I713" i="2"/>
  <c r="N713" i="2" s="1"/>
  <c r="D713" i="2"/>
  <c r="I712" i="2"/>
  <c r="D712" i="2"/>
  <c r="I711" i="2"/>
  <c r="D711" i="2"/>
  <c r="N711" i="2" s="1"/>
  <c r="N710" i="2"/>
  <c r="I710" i="2"/>
  <c r="D710" i="2"/>
  <c r="I709" i="2"/>
  <c r="N709" i="2" s="1"/>
  <c r="D709" i="2"/>
  <c r="I708" i="2"/>
  <c r="D708" i="2"/>
  <c r="I707" i="2"/>
  <c r="D707" i="2"/>
  <c r="N707" i="2" s="1"/>
  <c r="M705" i="2"/>
  <c r="L705" i="2"/>
  <c r="J705" i="2"/>
  <c r="I705" i="2"/>
  <c r="G705" i="2"/>
  <c r="F705" i="2"/>
  <c r="E705" i="2"/>
  <c r="D705" i="2"/>
  <c r="I703" i="2"/>
  <c r="D703" i="2"/>
  <c r="N703" i="2" s="1"/>
  <c r="N702" i="2"/>
  <c r="I702" i="2"/>
  <c r="D702" i="2"/>
  <c r="N701" i="2"/>
  <c r="I701" i="2"/>
  <c r="D701" i="2"/>
  <c r="I700" i="2"/>
  <c r="D700" i="2"/>
  <c r="N700" i="2" s="1"/>
  <c r="I699" i="2"/>
  <c r="D699" i="2"/>
  <c r="N699" i="2" s="1"/>
  <c r="N698" i="2"/>
  <c r="I698" i="2"/>
  <c r="D698" i="2"/>
  <c r="N697" i="2"/>
  <c r="I697" i="2"/>
  <c r="D697" i="2"/>
  <c r="I696" i="2"/>
  <c r="D696" i="2"/>
  <c r="N696" i="2" s="1"/>
  <c r="I695" i="2"/>
  <c r="D695" i="2"/>
  <c r="N695" i="2" s="1"/>
  <c r="N694" i="2"/>
  <c r="I694" i="2"/>
  <c r="D694" i="2"/>
  <c r="N693" i="2"/>
  <c r="I693" i="2"/>
  <c r="D693" i="2"/>
  <c r="I692" i="2"/>
  <c r="D692" i="2"/>
  <c r="N692" i="2" s="1"/>
  <c r="I691" i="2"/>
  <c r="D691" i="2"/>
  <c r="N691" i="2" s="1"/>
  <c r="N690" i="2"/>
  <c r="I690" i="2"/>
  <c r="D690" i="2"/>
  <c r="N689" i="2"/>
  <c r="I689" i="2"/>
  <c r="D689" i="2"/>
  <c r="I688" i="2"/>
  <c r="D688" i="2"/>
  <c r="N688" i="2" s="1"/>
  <c r="I687" i="2"/>
  <c r="D687" i="2"/>
  <c r="N687" i="2" s="1"/>
  <c r="N686" i="2"/>
  <c r="I686" i="2"/>
  <c r="D686" i="2"/>
  <c r="N685" i="2"/>
  <c r="I685" i="2"/>
  <c r="D685" i="2"/>
  <c r="I684" i="2"/>
  <c r="D684" i="2"/>
  <c r="N684" i="2" s="1"/>
  <c r="I683" i="2"/>
  <c r="D683" i="2"/>
  <c r="N683" i="2" s="1"/>
  <c r="N682" i="2"/>
  <c r="I682" i="2"/>
  <c r="D682" i="2"/>
  <c r="N681" i="2"/>
  <c r="I681" i="2"/>
  <c r="D681" i="2"/>
  <c r="I680" i="2"/>
  <c r="D680" i="2"/>
  <c r="N680" i="2" s="1"/>
  <c r="I679" i="2"/>
  <c r="D679" i="2"/>
  <c r="N679" i="2" s="1"/>
  <c r="N678" i="2"/>
  <c r="I678" i="2"/>
  <c r="D678" i="2"/>
  <c r="N677" i="2"/>
  <c r="I677" i="2"/>
  <c r="D677" i="2"/>
  <c r="I676" i="2"/>
  <c r="D676" i="2"/>
  <c r="N676" i="2" s="1"/>
  <c r="I675" i="2"/>
  <c r="D675" i="2"/>
  <c r="N675" i="2" s="1"/>
  <c r="N674" i="2"/>
  <c r="I674" i="2"/>
  <c r="D674" i="2"/>
  <c r="N673" i="2"/>
  <c r="I673" i="2"/>
  <c r="D673" i="2"/>
  <c r="I672" i="2"/>
  <c r="D672" i="2"/>
  <c r="N672" i="2" s="1"/>
  <c r="I671" i="2"/>
  <c r="D671" i="2"/>
  <c r="N671" i="2" s="1"/>
  <c r="N670" i="2"/>
  <c r="I670" i="2"/>
  <c r="D670" i="2"/>
  <c r="N669" i="2"/>
  <c r="I669" i="2"/>
  <c r="D669" i="2"/>
  <c r="I668" i="2"/>
  <c r="D668" i="2"/>
  <c r="N668" i="2" s="1"/>
  <c r="I667" i="2"/>
  <c r="D667" i="2"/>
  <c r="N667" i="2" s="1"/>
  <c r="N666" i="2"/>
  <c r="I666" i="2"/>
  <c r="D666" i="2"/>
  <c r="N665" i="2"/>
  <c r="I665" i="2"/>
  <c r="D665" i="2"/>
  <c r="I664" i="2"/>
  <c r="D664" i="2"/>
  <c r="N664" i="2" s="1"/>
  <c r="N660" i="2" s="1"/>
  <c r="I663" i="2"/>
  <c r="D663" i="2"/>
  <c r="N663" i="2" s="1"/>
  <c r="N662" i="2"/>
  <c r="I662" i="2"/>
  <c r="D662" i="2"/>
  <c r="M660" i="2"/>
  <c r="L660" i="2"/>
  <c r="J660" i="2"/>
  <c r="I660" i="2"/>
  <c r="G660" i="2"/>
  <c r="F660" i="2"/>
  <c r="E660" i="2"/>
  <c r="D660" i="2"/>
  <c r="N658" i="2"/>
  <c r="I658" i="2"/>
  <c r="D658" i="2"/>
  <c r="N657" i="2"/>
  <c r="I657" i="2"/>
  <c r="D657" i="2"/>
  <c r="I656" i="2"/>
  <c r="D656" i="2"/>
  <c r="N656" i="2" s="1"/>
  <c r="I655" i="2"/>
  <c r="D655" i="2"/>
  <c r="N655" i="2" s="1"/>
  <c r="N654" i="2"/>
  <c r="I654" i="2"/>
  <c r="D654" i="2"/>
  <c r="N653" i="2"/>
  <c r="I653" i="2"/>
  <c r="D653" i="2"/>
  <c r="I652" i="2"/>
  <c r="D652" i="2"/>
  <c r="N652" i="2" s="1"/>
  <c r="I651" i="2"/>
  <c r="D651" i="2"/>
  <c r="N651" i="2" s="1"/>
  <c r="N650" i="2"/>
  <c r="I650" i="2"/>
  <c r="D650" i="2"/>
  <c r="N649" i="2"/>
  <c r="I649" i="2"/>
  <c r="D649" i="2"/>
  <c r="I648" i="2"/>
  <c r="D648" i="2"/>
  <c r="N648" i="2" s="1"/>
  <c r="I647" i="2"/>
  <c r="D647" i="2"/>
  <c r="N647" i="2" s="1"/>
  <c r="N646" i="2"/>
  <c r="I646" i="2"/>
  <c r="D646" i="2"/>
  <c r="N645" i="2"/>
  <c r="I645" i="2"/>
  <c r="D645" i="2"/>
  <c r="I644" i="2"/>
  <c r="D644" i="2"/>
  <c r="N644" i="2" s="1"/>
  <c r="I643" i="2"/>
  <c r="D643" i="2"/>
  <c r="N643" i="2" s="1"/>
  <c r="N642" i="2"/>
  <c r="I642" i="2"/>
  <c r="D642" i="2"/>
  <c r="N641" i="2"/>
  <c r="I641" i="2"/>
  <c r="D641" i="2"/>
  <c r="I640" i="2"/>
  <c r="D640" i="2"/>
  <c r="N640" i="2" s="1"/>
  <c r="I639" i="2"/>
  <c r="D639" i="2"/>
  <c r="N639" i="2" s="1"/>
  <c r="N637" i="2" s="1"/>
  <c r="M637" i="2"/>
  <c r="L637" i="2"/>
  <c r="J637" i="2"/>
  <c r="I637" i="2"/>
  <c r="G637" i="2"/>
  <c r="F637" i="2"/>
  <c r="E637" i="2"/>
  <c r="I635" i="2"/>
  <c r="D635" i="2"/>
  <c r="N635" i="2" s="1"/>
  <c r="N634" i="2"/>
  <c r="I634" i="2"/>
  <c r="D634" i="2"/>
  <c r="I633" i="2"/>
  <c r="N633" i="2" s="1"/>
  <c r="D633" i="2"/>
  <c r="I632" i="2"/>
  <c r="D632" i="2"/>
  <c r="I631" i="2"/>
  <c r="D631" i="2"/>
  <c r="N631" i="2" s="1"/>
  <c r="N630" i="2"/>
  <c r="I630" i="2"/>
  <c r="D630" i="2"/>
  <c r="I629" i="2"/>
  <c r="N629" i="2" s="1"/>
  <c r="D629" i="2"/>
  <c r="I628" i="2"/>
  <c r="D628" i="2"/>
  <c r="I627" i="2"/>
  <c r="D627" i="2"/>
  <c r="N627" i="2" s="1"/>
  <c r="N626" i="2"/>
  <c r="I626" i="2"/>
  <c r="D626" i="2"/>
  <c r="I625" i="2"/>
  <c r="N625" i="2" s="1"/>
  <c r="D625" i="2"/>
  <c r="I624" i="2"/>
  <c r="D624" i="2"/>
  <c r="I623" i="2"/>
  <c r="D623" i="2"/>
  <c r="N623" i="2" s="1"/>
  <c r="N622" i="2"/>
  <c r="I622" i="2"/>
  <c r="D622" i="2"/>
  <c r="I621" i="2"/>
  <c r="N621" i="2" s="1"/>
  <c r="D621" i="2"/>
  <c r="I620" i="2"/>
  <c r="D620" i="2"/>
  <c r="I619" i="2"/>
  <c r="D619" i="2"/>
  <c r="N619" i="2" s="1"/>
  <c r="N618" i="2"/>
  <c r="I618" i="2"/>
  <c r="D618" i="2"/>
  <c r="I617" i="2"/>
  <c r="N617" i="2" s="1"/>
  <c r="D617" i="2"/>
  <c r="I616" i="2"/>
  <c r="D616" i="2"/>
  <c r="I615" i="2"/>
  <c r="D615" i="2"/>
  <c r="N614" i="2"/>
  <c r="I614" i="2"/>
  <c r="D614" i="2"/>
  <c r="I613" i="2"/>
  <c r="I611" i="2" s="1"/>
  <c r="D613" i="2"/>
  <c r="M611" i="2"/>
  <c r="L611" i="2"/>
  <c r="J611" i="2"/>
  <c r="G611" i="2"/>
  <c r="F611" i="2"/>
  <c r="E611" i="2"/>
  <c r="N609" i="2"/>
  <c r="I609" i="2"/>
  <c r="D609" i="2"/>
  <c r="I608" i="2"/>
  <c r="D608" i="2"/>
  <c r="N608" i="2" s="1"/>
  <c r="I607" i="2"/>
  <c r="D607" i="2"/>
  <c r="N607" i="2" s="1"/>
  <c r="N606" i="2"/>
  <c r="I606" i="2"/>
  <c r="D606" i="2"/>
  <c r="N605" i="2"/>
  <c r="I605" i="2"/>
  <c r="D605" i="2"/>
  <c r="I604" i="2"/>
  <c r="D604" i="2"/>
  <c r="N604" i="2" s="1"/>
  <c r="I603" i="2"/>
  <c r="D603" i="2"/>
  <c r="N603" i="2" s="1"/>
  <c r="N602" i="2"/>
  <c r="I602" i="2"/>
  <c r="D602" i="2"/>
  <c r="N601" i="2"/>
  <c r="I601" i="2"/>
  <c r="D601" i="2"/>
  <c r="I600" i="2"/>
  <c r="D600" i="2"/>
  <c r="N600" i="2" s="1"/>
  <c r="I599" i="2"/>
  <c r="D599" i="2"/>
  <c r="N599" i="2" s="1"/>
  <c r="N598" i="2"/>
  <c r="I598" i="2"/>
  <c r="D598" i="2"/>
  <c r="N597" i="2"/>
  <c r="I597" i="2"/>
  <c r="D597" i="2"/>
  <c r="I596" i="2"/>
  <c r="D596" i="2"/>
  <c r="N596" i="2" s="1"/>
  <c r="I595" i="2"/>
  <c r="D595" i="2"/>
  <c r="N595" i="2" s="1"/>
  <c r="N594" i="2"/>
  <c r="I594" i="2"/>
  <c r="D594" i="2"/>
  <c r="N593" i="2"/>
  <c r="I593" i="2"/>
  <c r="D593" i="2"/>
  <c r="I592" i="2"/>
  <c r="D592" i="2"/>
  <c r="N592" i="2" s="1"/>
  <c r="I591" i="2"/>
  <c r="D591" i="2"/>
  <c r="N590" i="2"/>
  <c r="I590" i="2"/>
  <c r="D590" i="2"/>
  <c r="N589" i="2"/>
  <c r="I589" i="2"/>
  <c r="I587" i="2" s="1"/>
  <c r="D589" i="2"/>
  <c r="M587" i="2"/>
  <c r="L587" i="2"/>
  <c r="J587" i="2"/>
  <c r="G587" i="2"/>
  <c r="F587" i="2"/>
  <c r="E587" i="2"/>
  <c r="I585" i="2"/>
  <c r="N585" i="2" s="1"/>
  <c r="D585" i="2"/>
  <c r="I584" i="2"/>
  <c r="D584" i="2"/>
  <c r="I583" i="2"/>
  <c r="D583" i="2"/>
  <c r="N583" i="2" s="1"/>
  <c r="N582" i="2"/>
  <c r="I582" i="2"/>
  <c r="D582" i="2"/>
  <c r="I581" i="2"/>
  <c r="N581" i="2" s="1"/>
  <c r="D581" i="2"/>
  <c r="I580" i="2"/>
  <c r="D580" i="2"/>
  <c r="I579" i="2"/>
  <c r="D579" i="2"/>
  <c r="N579" i="2" s="1"/>
  <c r="N578" i="2"/>
  <c r="I578" i="2"/>
  <c r="D578" i="2"/>
  <c r="I577" i="2"/>
  <c r="N577" i="2" s="1"/>
  <c r="D577" i="2"/>
  <c r="I576" i="2"/>
  <c r="D576" i="2"/>
  <c r="I575" i="2"/>
  <c r="D575" i="2"/>
  <c r="N575" i="2" s="1"/>
  <c r="N574" i="2"/>
  <c r="I574" i="2"/>
  <c r="D574" i="2"/>
  <c r="I573" i="2"/>
  <c r="N573" i="2" s="1"/>
  <c r="D573" i="2"/>
  <c r="I572" i="2"/>
  <c r="D572" i="2"/>
  <c r="I571" i="2"/>
  <c r="D571" i="2"/>
  <c r="N571" i="2" s="1"/>
  <c r="N570" i="2"/>
  <c r="I570" i="2"/>
  <c r="D570" i="2"/>
  <c r="I569" i="2"/>
  <c r="N569" i="2" s="1"/>
  <c r="D569" i="2"/>
  <c r="I568" i="2"/>
  <c r="D568" i="2"/>
  <c r="I567" i="2"/>
  <c r="D567" i="2"/>
  <c r="N567" i="2" s="1"/>
  <c r="N566" i="2"/>
  <c r="I566" i="2"/>
  <c r="D566" i="2"/>
  <c r="I565" i="2"/>
  <c r="N565" i="2" s="1"/>
  <c r="D565" i="2"/>
  <c r="I564" i="2"/>
  <c r="D564" i="2"/>
  <c r="I563" i="2"/>
  <c r="D563" i="2"/>
  <c r="N563" i="2" s="1"/>
  <c r="N562" i="2"/>
  <c r="I562" i="2"/>
  <c r="D562" i="2"/>
  <c r="I561" i="2"/>
  <c r="N561" i="2" s="1"/>
  <c r="D561" i="2"/>
  <c r="I560" i="2"/>
  <c r="D560" i="2"/>
  <c r="I559" i="2"/>
  <c r="D559" i="2"/>
  <c r="N559" i="2" s="1"/>
  <c r="N558" i="2"/>
  <c r="I558" i="2"/>
  <c r="D558" i="2"/>
  <c r="I557" i="2"/>
  <c r="N557" i="2" s="1"/>
  <c r="D557" i="2"/>
  <c r="I556" i="2"/>
  <c r="D556" i="2"/>
  <c r="I555" i="2"/>
  <c r="D555" i="2"/>
  <c r="N555" i="2" s="1"/>
  <c r="N554" i="2"/>
  <c r="I554" i="2"/>
  <c r="D554" i="2"/>
  <c r="I553" i="2"/>
  <c r="N553" i="2" s="1"/>
  <c r="D553" i="2"/>
  <c r="I552" i="2"/>
  <c r="D552" i="2"/>
  <c r="M550" i="2"/>
  <c r="L550" i="2"/>
  <c r="J550" i="2"/>
  <c r="G550" i="2"/>
  <c r="F550" i="2"/>
  <c r="E550" i="2"/>
  <c r="I548" i="2"/>
  <c r="D548" i="2"/>
  <c r="I547" i="2"/>
  <c r="D547" i="2"/>
  <c r="N547" i="2" s="1"/>
  <c r="N546" i="2"/>
  <c r="I546" i="2"/>
  <c r="D546" i="2"/>
  <c r="I545" i="2"/>
  <c r="N545" i="2" s="1"/>
  <c r="D545" i="2"/>
  <c r="I544" i="2"/>
  <c r="D544" i="2"/>
  <c r="I543" i="2"/>
  <c r="D543" i="2"/>
  <c r="N543" i="2" s="1"/>
  <c r="N542" i="2"/>
  <c r="I542" i="2"/>
  <c r="D542" i="2"/>
  <c r="I541" i="2"/>
  <c r="N541" i="2" s="1"/>
  <c r="D541" i="2"/>
  <c r="I540" i="2"/>
  <c r="D540" i="2"/>
  <c r="I539" i="2"/>
  <c r="D539" i="2"/>
  <c r="N539" i="2" s="1"/>
  <c r="N538" i="2"/>
  <c r="I538" i="2"/>
  <c r="D538" i="2"/>
  <c r="I537" i="2"/>
  <c r="N537" i="2" s="1"/>
  <c r="D537" i="2"/>
  <c r="I536" i="2"/>
  <c r="D536" i="2"/>
  <c r="I535" i="2"/>
  <c r="D535" i="2"/>
  <c r="N535" i="2" s="1"/>
  <c r="N534" i="2"/>
  <c r="I534" i="2"/>
  <c r="D534" i="2"/>
  <c r="I533" i="2"/>
  <c r="N533" i="2" s="1"/>
  <c r="D533" i="2"/>
  <c r="I532" i="2"/>
  <c r="D532" i="2"/>
  <c r="I531" i="2"/>
  <c r="D531" i="2"/>
  <c r="I530" i="2"/>
  <c r="D530" i="2"/>
  <c r="N530" i="2" s="1"/>
  <c r="I529" i="2"/>
  <c r="D529" i="2"/>
  <c r="N529" i="2" s="1"/>
  <c r="N528" i="2"/>
  <c r="I528" i="2"/>
  <c r="D528" i="2"/>
  <c r="I527" i="2"/>
  <c r="N527" i="2" s="1"/>
  <c r="D527" i="2"/>
  <c r="I526" i="2"/>
  <c r="D526" i="2"/>
  <c r="N526" i="2" s="1"/>
  <c r="I525" i="2"/>
  <c r="D525" i="2"/>
  <c r="N525" i="2" s="1"/>
  <c r="N524" i="2"/>
  <c r="I524" i="2"/>
  <c r="D524" i="2"/>
  <c r="I523" i="2"/>
  <c r="N523" i="2" s="1"/>
  <c r="D523" i="2"/>
  <c r="I522" i="2"/>
  <c r="D522" i="2"/>
  <c r="N522" i="2" s="1"/>
  <c r="I521" i="2"/>
  <c r="D521" i="2"/>
  <c r="N521" i="2" s="1"/>
  <c r="N520" i="2"/>
  <c r="I520" i="2"/>
  <c r="D520" i="2"/>
  <c r="I519" i="2"/>
  <c r="N519" i="2" s="1"/>
  <c r="D519" i="2"/>
  <c r="I518" i="2"/>
  <c r="D518" i="2"/>
  <c r="N518" i="2" s="1"/>
  <c r="I517" i="2"/>
  <c r="D517" i="2"/>
  <c r="N517" i="2" s="1"/>
  <c r="N516" i="2"/>
  <c r="I516" i="2"/>
  <c r="D516" i="2"/>
  <c r="I515" i="2"/>
  <c r="N515" i="2" s="1"/>
  <c r="D515" i="2"/>
  <c r="I514" i="2"/>
  <c r="D514" i="2"/>
  <c r="N514" i="2" s="1"/>
  <c r="I513" i="2"/>
  <c r="D513" i="2"/>
  <c r="N513" i="2" s="1"/>
  <c r="M511" i="2"/>
  <c r="L511" i="2"/>
  <c r="J511" i="2"/>
  <c r="I511" i="2"/>
  <c r="G511" i="2"/>
  <c r="F511" i="2"/>
  <c r="E511" i="2"/>
  <c r="D511" i="2"/>
  <c r="I509" i="2"/>
  <c r="D509" i="2"/>
  <c r="N509" i="2" s="1"/>
  <c r="N508" i="2"/>
  <c r="I508" i="2"/>
  <c r="D508" i="2"/>
  <c r="I507" i="2"/>
  <c r="N507" i="2" s="1"/>
  <c r="D507" i="2"/>
  <c r="I506" i="2"/>
  <c r="D506" i="2"/>
  <c r="N506" i="2" s="1"/>
  <c r="I505" i="2"/>
  <c r="D505" i="2"/>
  <c r="N505" i="2" s="1"/>
  <c r="N504" i="2"/>
  <c r="I504" i="2"/>
  <c r="D504" i="2"/>
  <c r="I503" i="2"/>
  <c r="N503" i="2" s="1"/>
  <c r="D503" i="2"/>
  <c r="I502" i="2"/>
  <c r="D502" i="2"/>
  <c r="N502" i="2" s="1"/>
  <c r="I501" i="2"/>
  <c r="D501" i="2"/>
  <c r="N501" i="2" s="1"/>
  <c r="N500" i="2"/>
  <c r="I500" i="2"/>
  <c r="D500" i="2"/>
  <c r="I499" i="2"/>
  <c r="N499" i="2" s="1"/>
  <c r="D499" i="2"/>
  <c r="I498" i="2"/>
  <c r="D498" i="2"/>
  <c r="N498" i="2" s="1"/>
  <c r="I497" i="2"/>
  <c r="D497" i="2"/>
  <c r="I496" i="2"/>
  <c r="D496" i="2"/>
  <c r="N496" i="2" s="1"/>
  <c r="I495" i="2"/>
  <c r="N495" i="2" s="1"/>
  <c r="D495" i="2"/>
  <c r="N494" i="2"/>
  <c r="I494" i="2"/>
  <c r="D494" i="2"/>
  <c r="I493" i="2"/>
  <c r="D493" i="2"/>
  <c r="N493" i="2" s="1"/>
  <c r="N492" i="2"/>
  <c r="I492" i="2"/>
  <c r="D492" i="2"/>
  <c r="I491" i="2"/>
  <c r="N491" i="2" s="1"/>
  <c r="D491" i="2"/>
  <c r="I490" i="2"/>
  <c r="D490" i="2"/>
  <c r="N490" i="2" s="1"/>
  <c r="I489" i="2"/>
  <c r="D489" i="2"/>
  <c r="I488" i="2"/>
  <c r="D488" i="2"/>
  <c r="N488" i="2" s="1"/>
  <c r="I487" i="2"/>
  <c r="N487" i="2" s="1"/>
  <c r="D487" i="2"/>
  <c r="N486" i="2"/>
  <c r="I486" i="2"/>
  <c r="D486" i="2"/>
  <c r="I485" i="2"/>
  <c r="D485" i="2"/>
  <c r="N485" i="2" s="1"/>
  <c r="N484" i="2"/>
  <c r="I484" i="2"/>
  <c r="D484" i="2"/>
  <c r="D481" i="2" s="1"/>
  <c r="I483" i="2"/>
  <c r="N483" i="2" s="1"/>
  <c r="D483" i="2"/>
  <c r="M481" i="2"/>
  <c r="L481" i="2"/>
  <c r="J481" i="2"/>
  <c r="G481" i="2"/>
  <c r="F481" i="2"/>
  <c r="E481" i="2"/>
  <c r="I479" i="2"/>
  <c r="N479" i="2" s="1"/>
  <c r="D479" i="2"/>
  <c r="N478" i="2"/>
  <c r="I478" i="2"/>
  <c r="D478" i="2"/>
  <c r="I477" i="2"/>
  <c r="D477" i="2"/>
  <c r="N477" i="2" s="1"/>
  <c r="I476" i="2"/>
  <c r="D476" i="2"/>
  <c r="N476" i="2" s="1"/>
  <c r="N475" i="2"/>
  <c r="I475" i="2"/>
  <c r="D475" i="2"/>
  <c r="I474" i="2"/>
  <c r="N474" i="2" s="1"/>
  <c r="D474" i="2"/>
  <c r="I473" i="2"/>
  <c r="D473" i="2"/>
  <c r="N473" i="2" s="1"/>
  <c r="N472" i="2"/>
  <c r="I472" i="2"/>
  <c r="D472" i="2"/>
  <c r="I471" i="2"/>
  <c r="N471" i="2" s="1"/>
  <c r="D471" i="2"/>
  <c r="I470" i="2"/>
  <c r="D470" i="2"/>
  <c r="N470" i="2" s="1"/>
  <c r="I469" i="2"/>
  <c r="D469" i="2"/>
  <c r="N469" i="2" s="1"/>
  <c r="N468" i="2"/>
  <c r="I468" i="2"/>
  <c r="D468" i="2"/>
  <c r="I467" i="2"/>
  <c r="N467" i="2" s="1"/>
  <c r="D467" i="2"/>
  <c r="I466" i="2"/>
  <c r="D466" i="2"/>
  <c r="N466" i="2" s="1"/>
  <c r="I465" i="2"/>
  <c r="D465" i="2"/>
  <c r="I464" i="2"/>
  <c r="D464" i="2"/>
  <c r="N464" i="2" s="1"/>
  <c r="I463" i="2"/>
  <c r="N463" i="2" s="1"/>
  <c r="D463" i="2"/>
  <c r="N462" i="2"/>
  <c r="I462" i="2"/>
  <c r="D462" i="2"/>
  <c r="I461" i="2"/>
  <c r="D461" i="2"/>
  <c r="N461" i="2" s="1"/>
  <c r="I460" i="2"/>
  <c r="D460" i="2"/>
  <c r="N460" i="2" s="1"/>
  <c r="N459" i="2"/>
  <c r="I459" i="2"/>
  <c r="D459" i="2"/>
  <c r="I458" i="2"/>
  <c r="N458" i="2" s="1"/>
  <c r="D458" i="2"/>
  <c r="I457" i="2"/>
  <c r="D457" i="2"/>
  <c r="N457" i="2" s="1"/>
  <c r="N456" i="2"/>
  <c r="I456" i="2"/>
  <c r="D456" i="2"/>
  <c r="I455" i="2"/>
  <c r="N455" i="2" s="1"/>
  <c r="D455" i="2"/>
  <c r="I454" i="2"/>
  <c r="D454" i="2"/>
  <c r="N454" i="2" s="1"/>
  <c r="I453" i="2"/>
  <c r="D453" i="2"/>
  <c r="N453" i="2" s="1"/>
  <c r="N452" i="2"/>
  <c r="I452" i="2"/>
  <c r="D452" i="2"/>
  <c r="I451" i="2"/>
  <c r="N451" i="2" s="1"/>
  <c r="D451" i="2"/>
  <c r="I450" i="2"/>
  <c r="D450" i="2"/>
  <c r="N450" i="2" s="1"/>
  <c r="I449" i="2"/>
  <c r="I446" i="2" s="1"/>
  <c r="D449" i="2"/>
  <c r="I448" i="2"/>
  <c r="D448" i="2"/>
  <c r="N448" i="2" s="1"/>
  <c r="M446" i="2"/>
  <c r="L446" i="2"/>
  <c r="J446" i="2"/>
  <c r="G446" i="2"/>
  <c r="F446" i="2"/>
  <c r="E446" i="2"/>
  <c r="I444" i="2"/>
  <c r="D444" i="2"/>
  <c r="N444" i="2" s="1"/>
  <c r="I442" i="2"/>
  <c r="N442" i="2" s="1"/>
  <c r="D442" i="2"/>
  <c r="N441" i="2"/>
  <c r="I441" i="2"/>
  <c r="I439" i="2"/>
  <c r="D439" i="2"/>
  <c r="N439" i="2" s="1"/>
  <c r="I437" i="2"/>
  <c r="N437" i="2" s="1"/>
  <c r="D437" i="2"/>
  <c r="N436" i="2"/>
  <c r="I436" i="2"/>
  <c r="D436" i="2"/>
  <c r="I434" i="2"/>
  <c r="D434" i="2"/>
  <c r="N434" i="2" s="1"/>
  <c r="I431" i="2"/>
  <c r="D431" i="2"/>
  <c r="N431" i="2" s="1"/>
  <c r="N430" i="2"/>
  <c r="I430" i="2"/>
  <c r="D430" i="2"/>
  <c r="I429" i="2"/>
  <c r="N429" i="2" s="1"/>
  <c r="D429" i="2"/>
  <c r="I428" i="2"/>
  <c r="D428" i="2"/>
  <c r="N428" i="2" s="1"/>
  <c r="N426" i="2"/>
  <c r="I426" i="2"/>
  <c r="D426" i="2"/>
  <c r="I424" i="2"/>
  <c r="N424" i="2" s="1"/>
  <c r="D424" i="2"/>
  <c r="I417" i="2"/>
  <c r="D417" i="2"/>
  <c r="N417" i="2" s="1"/>
  <c r="I416" i="2"/>
  <c r="D416" i="2"/>
  <c r="N416" i="2" s="1"/>
  <c r="N412" i="2"/>
  <c r="I412" i="2"/>
  <c r="D412" i="2"/>
  <c r="I411" i="2"/>
  <c r="N411" i="2" s="1"/>
  <c r="D411" i="2"/>
  <c r="M409" i="2"/>
  <c r="L409" i="2"/>
  <c r="J409" i="2"/>
  <c r="G409" i="2"/>
  <c r="F409" i="2"/>
  <c r="E409" i="2"/>
  <c r="I407" i="2"/>
  <c r="N407" i="2" s="1"/>
  <c r="D407" i="2"/>
  <c r="I406" i="2"/>
  <c r="D406" i="2"/>
  <c r="N406" i="2" s="1"/>
  <c r="I405" i="2"/>
  <c r="D405" i="2"/>
  <c r="I404" i="2"/>
  <c r="D404" i="2"/>
  <c r="N404" i="2" s="1"/>
  <c r="I403" i="2"/>
  <c r="N403" i="2" s="1"/>
  <c r="D403" i="2"/>
  <c r="N402" i="2"/>
  <c r="I402" i="2"/>
  <c r="D402" i="2"/>
  <c r="I401" i="2"/>
  <c r="D401" i="2"/>
  <c r="N401" i="2" s="1"/>
  <c r="I400" i="2"/>
  <c r="D400" i="2"/>
  <c r="N400" i="2" s="1"/>
  <c r="N399" i="2"/>
  <c r="I399" i="2"/>
  <c r="D399" i="2"/>
  <c r="I398" i="2"/>
  <c r="N398" i="2" s="1"/>
  <c r="D398" i="2"/>
  <c r="I397" i="2"/>
  <c r="D397" i="2"/>
  <c r="N397" i="2" s="1"/>
  <c r="N396" i="2"/>
  <c r="I396" i="2"/>
  <c r="D396" i="2"/>
  <c r="I395" i="2"/>
  <c r="N395" i="2" s="1"/>
  <c r="D395" i="2"/>
  <c r="I394" i="2"/>
  <c r="D394" i="2"/>
  <c r="N394" i="2" s="1"/>
  <c r="I393" i="2"/>
  <c r="D393" i="2"/>
  <c r="N393" i="2" s="1"/>
  <c r="N392" i="2"/>
  <c r="I392" i="2"/>
  <c r="D392" i="2"/>
  <c r="I391" i="2"/>
  <c r="N391" i="2" s="1"/>
  <c r="D391" i="2"/>
  <c r="I390" i="2"/>
  <c r="D390" i="2"/>
  <c r="N390" i="2" s="1"/>
  <c r="I389" i="2"/>
  <c r="D389" i="2"/>
  <c r="I388" i="2"/>
  <c r="D388" i="2"/>
  <c r="N388" i="2" s="1"/>
  <c r="I387" i="2"/>
  <c r="N387" i="2" s="1"/>
  <c r="D387" i="2"/>
  <c r="N386" i="2"/>
  <c r="I386" i="2"/>
  <c r="D386" i="2"/>
  <c r="I385" i="2"/>
  <c r="D385" i="2"/>
  <c r="N385" i="2" s="1"/>
  <c r="I384" i="2"/>
  <c r="D384" i="2"/>
  <c r="N384" i="2" s="1"/>
  <c r="N383" i="2"/>
  <c r="I383" i="2"/>
  <c r="D383" i="2"/>
  <c r="I382" i="2"/>
  <c r="I380" i="2" s="1"/>
  <c r="D382" i="2"/>
  <c r="M380" i="2"/>
  <c r="L380" i="2"/>
  <c r="J380" i="2"/>
  <c r="G380" i="2"/>
  <c r="F380" i="2"/>
  <c r="E380" i="2"/>
  <c r="N378" i="2"/>
  <c r="I378" i="2"/>
  <c r="D378" i="2"/>
  <c r="I377" i="2"/>
  <c r="D377" i="2"/>
  <c r="N377" i="2" s="1"/>
  <c r="I376" i="2"/>
  <c r="D376" i="2"/>
  <c r="N376" i="2" s="1"/>
  <c r="N375" i="2"/>
  <c r="I375" i="2"/>
  <c r="D375" i="2"/>
  <c r="I374" i="2"/>
  <c r="N374" i="2" s="1"/>
  <c r="D374" i="2"/>
  <c r="I373" i="2"/>
  <c r="D373" i="2"/>
  <c r="N373" i="2" s="1"/>
  <c r="N372" i="2"/>
  <c r="I372" i="2"/>
  <c r="D372" i="2"/>
  <c r="I371" i="2"/>
  <c r="N371" i="2" s="1"/>
  <c r="D371" i="2"/>
  <c r="I370" i="2"/>
  <c r="D370" i="2"/>
  <c r="N370" i="2" s="1"/>
  <c r="I369" i="2"/>
  <c r="D369" i="2"/>
  <c r="N369" i="2" s="1"/>
  <c r="N368" i="2"/>
  <c r="I368" i="2"/>
  <c r="D368" i="2"/>
  <c r="I367" i="2"/>
  <c r="N367" i="2" s="1"/>
  <c r="D367" i="2"/>
  <c r="I366" i="2"/>
  <c r="D366" i="2"/>
  <c r="N366" i="2" s="1"/>
  <c r="I365" i="2"/>
  <c r="D365" i="2"/>
  <c r="I364" i="2"/>
  <c r="D364" i="2"/>
  <c r="N364" i="2" s="1"/>
  <c r="I363" i="2"/>
  <c r="N363" i="2" s="1"/>
  <c r="D363" i="2"/>
  <c r="N362" i="2"/>
  <c r="I362" i="2"/>
  <c r="D362" i="2"/>
  <c r="I361" i="2"/>
  <c r="D361" i="2"/>
  <c r="N361" i="2" s="1"/>
  <c r="I360" i="2"/>
  <c r="D360" i="2"/>
  <c r="N360" i="2" s="1"/>
  <c r="N359" i="2"/>
  <c r="I359" i="2"/>
  <c r="D359" i="2"/>
  <c r="I358" i="2"/>
  <c r="N358" i="2" s="1"/>
  <c r="D358" i="2"/>
  <c r="I357" i="2"/>
  <c r="D357" i="2"/>
  <c r="N357" i="2" s="1"/>
  <c r="N356" i="2"/>
  <c r="I356" i="2"/>
  <c r="D356" i="2"/>
  <c r="I355" i="2"/>
  <c r="N355" i="2" s="1"/>
  <c r="D355" i="2"/>
  <c r="I354" i="2"/>
  <c r="D354" i="2"/>
  <c r="N354" i="2" s="1"/>
  <c r="I353" i="2"/>
  <c r="D353" i="2"/>
  <c r="N353" i="2" s="1"/>
  <c r="N352" i="2"/>
  <c r="I352" i="2"/>
  <c r="D352" i="2"/>
  <c r="I351" i="2"/>
  <c r="N351" i="2" s="1"/>
  <c r="D351" i="2"/>
  <c r="I350" i="2"/>
  <c r="D350" i="2"/>
  <c r="N350" i="2" s="1"/>
  <c r="I349" i="2"/>
  <c r="I346" i="2" s="1"/>
  <c r="D349" i="2"/>
  <c r="I348" i="2"/>
  <c r="D348" i="2"/>
  <c r="N348" i="2" s="1"/>
  <c r="M346" i="2"/>
  <c r="L346" i="2"/>
  <c r="J346" i="2"/>
  <c r="G346" i="2"/>
  <c r="F346" i="2"/>
  <c r="E346" i="2"/>
  <c r="I344" i="2"/>
  <c r="D344" i="2"/>
  <c r="N344" i="2" s="1"/>
  <c r="I343" i="2"/>
  <c r="N343" i="2" s="1"/>
  <c r="D343" i="2"/>
  <c r="N342" i="2"/>
  <c r="I342" i="2"/>
  <c r="D342" i="2"/>
  <c r="I341" i="2"/>
  <c r="D341" i="2"/>
  <c r="N341" i="2" s="1"/>
  <c r="I340" i="2"/>
  <c r="D340" i="2"/>
  <c r="N340" i="2" s="1"/>
  <c r="N339" i="2"/>
  <c r="I339" i="2"/>
  <c r="D339" i="2"/>
  <c r="I338" i="2"/>
  <c r="N338" i="2" s="1"/>
  <c r="D338" i="2"/>
  <c r="I337" i="2"/>
  <c r="D337" i="2"/>
  <c r="N337" i="2" s="1"/>
  <c r="N336" i="2"/>
  <c r="I336" i="2"/>
  <c r="D336" i="2"/>
  <c r="I335" i="2"/>
  <c r="N335" i="2" s="1"/>
  <c r="D335" i="2"/>
  <c r="I334" i="2"/>
  <c r="D334" i="2"/>
  <c r="N334" i="2" s="1"/>
  <c r="I333" i="2"/>
  <c r="D333" i="2"/>
  <c r="N333" i="2" s="1"/>
  <c r="N332" i="2"/>
  <c r="I332" i="2"/>
  <c r="D332" i="2"/>
  <c r="I331" i="2"/>
  <c r="N331" i="2" s="1"/>
  <c r="D331" i="2"/>
  <c r="I330" i="2"/>
  <c r="D330" i="2"/>
  <c r="N330" i="2" s="1"/>
  <c r="I329" i="2"/>
  <c r="D329" i="2"/>
  <c r="I328" i="2"/>
  <c r="D328" i="2"/>
  <c r="N328" i="2" s="1"/>
  <c r="I327" i="2"/>
  <c r="N327" i="2" s="1"/>
  <c r="D327" i="2"/>
  <c r="N326" i="2"/>
  <c r="I326" i="2"/>
  <c r="D326" i="2"/>
  <c r="I325" i="2"/>
  <c r="I323" i="2" s="1"/>
  <c r="D325" i="2"/>
  <c r="N325" i="2" s="1"/>
  <c r="M323" i="2"/>
  <c r="L323" i="2"/>
  <c r="J323" i="2"/>
  <c r="G323" i="2"/>
  <c r="F323" i="2"/>
  <c r="E323" i="2"/>
  <c r="I321" i="2"/>
  <c r="D321" i="2"/>
  <c r="N321" i="2" s="1"/>
  <c r="I320" i="2"/>
  <c r="D320" i="2"/>
  <c r="N320" i="2" s="1"/>
  <c r="N319" i="2"/>
  <c r="I319" i="2"/>
  <c r="D319" i="2"/>
  <c r="I318" i="2"/>
  <c r="N318" i="2" s="1"/>
  <c r="D318" i="2"/>
  <c r="I317" i="2"/>
  <c r="D317" i="2"/>
  <c r="N317" i="2" s="1"/>
  <c r="I316" i="2"/>
  <c r="D316" i="2"/>
  <c r="N316" i="2" s="1"/>
  <c r="N315" i="2"/>
  <c r="I315" i="2"/>
  <c r="D315" i="2"/>
  <c r="I314" i="2"/>
  <c r="N314" i="2" s="1"/>
  <c r="D314" i="2"/>
  <c r="I313" i="2"/>
  <c r="D313" i="2"/>
  <c r="N313" i="2" s="1"/>
  <c r="I312" i="2"/>
  <c r="D312" i="2"/>
  <c r="N312" i="2" s="1"/>
  <c r="N311" i="2"/>
  <c r="I311" i="2"/>
  <c r="D311" i="2"/>
  <c r="I310" i="2"/>
  <c r="N310" i="2" s="1"/>
  <c r="D310" i="2"/>
  <c r="I309" i="2"/>
  <c r="D309" i="2"/>
  <c r="N309" i="2" s="1"/>
  <c r="I308" i="2"/>
  <c r="D308" i="2"/>
  <c r="N308" i="2" s="1"/>
  <c r="N307" i="2"/>
  <c r="I307" i="2"/>
  <c r="D307" i="2"/>
  <c r="I306" i="2"/>
  <c r="N306" i="2" s="1"/>
  <c r="D306" i="2"/>
  <c r="I305" i="2"/>
  <c r="D305" i="2"/>
  <c r="N305" i="2" s="1"/>
  <c r="I304" i="2"/>
  <c r="D304" i="2"/>
  <c r="N304" i="2" s="1"/>
  <c r="N303" i="2"/>
  <c r="I303" i="2"/>
  <c r="D303" i="2"/>
  <c r="I302" i="2"/>
  <c r="N302" i="2" s="1"/>
  <c r="D302" i="2"/>
  <c r="I301" i="2"/>
  <c r="D301" i="2"/>
  <c r="N301" i="2" s="1"/>
  <c r="I300" i="2"/>
  <c r="D300" i="2"/>
  <c r="N300" i="2" s="1"/>
  <c r="N299" i="2"/>
  <c r="I299" i="2"/>
  <c r="D299" i="2"/>
  <c r="I298" i="2"/>
  <c r="N298" i="2" s="1"/>
  <c r="D298" i="2"/>
  <c r="I297" i="2"/>
  <c r="D297" i="2"/>
  <c r="N297" i="2" s="1"/>
  <c r="I296" i="2"/>
  <c r="D296" i="2"/>
  <c r="N296" i="2" s="1"/>
  <c r="N295" i="2"/>
  <c r="I295" i="2"/>
  <c r="D295" i="2"/>
  <c r="I294" i="2"/>
  <c r="N294" i="2" s="1"/>
  <c r="D294" i="2"/>
  <c r="I293" i="2"/>
  <c r="D293" i="2"/>
  <c r="N293" i="2" s="1"/>
  <c r="I292" i="2"/>
  <c r="D292" i="2"/>
  <c r="N292" i="2" s="1"/>
  <c r="N291" i="2"/>
  <c r="I291" i="2"/>
  <c r="D291" i="2"/>
  <c r="M289" i="2"/>
  <c r="L289" i="2"/>
  <c r="J289" i="2"/>
  <c r="G289" i="2"/>
  <c r="F289" i="2"/>
  <c r="E289" i="2"/>
  <c r="N287" i="2"/>
  <c r="I287" i="2"/>
  <c r="D287" i="2"/>
  <c r="I286" i="2"/>
  <c r="N286" i="2" s="1"/>
  <c r="D286" i="2"/>
  <c r="I285" i="2"/>
  <c r="D285" i="2"/>
  <c r="N285" i="2" s="1"/>
  <c r="I284" i="2"/>
  <c r="D284" i="2"/>
  <c r="N284" i="2" s="1"/>
  <c r="N283" i="2"/>
  <c r="I283" i="2"/>
  <c r="D283" i="2"/>
  <c r="I282" i="2"/>
  <c r="N282" i="2" s="1"/>
  <c r="D282" i="2"/>
  <c r="I281" i="2"/>
  <c r="D281" i="2"/>
  <c r="N281" i="2" s="1"/>
  <c r="I280" i="2"/>
  <c r="D280" i="2"/>
  <c r="N280" i="2" s="1"/>
  <c r="N279" i="2"/>
  <c r="I279" i="2"/>
  <c r="D279" i="2"/>
  <c r="I278" i="2"/>
  <c r="N278" i="2" s="1"/>
  <c r="D278" i="2"/>
  <c r="I277" i="2"/>
  <c r="D277" i="2"/>
  <c r="N277" i="2" s="1"/>
  <c r="I276" i="2"/>
  <c r="D276" i="2"/>
  <c r="N276" i="2" s="1"/>
  <c r="N275" i="2"/>
  <c r="I275" i="2"/>
  <c r="D275" i="2"/>
  <c r="I274" i="2"/>
  <c r="N274" i="2" s="1"/>
  <c r="D274" i="2"/>
  <c r="I273" i="2"/>
  <c r="D273" i="2"/>
  <c r="N273" i="2" s="1"/>
  <c r="I272" i="2"/>
  <c r="D272" i="2"/>
  <c r="N272" i="2" s="1"/>
  <c r="M270" i="2"/>
  <c r="L270" i="2"/>
  <c r="J270" i="2"/>
  <c r="I270" i="2"/>
  <c r="G270" i="2"/>
  <c r="F270" i="2"/>
  <c r="E270" i="2"/>
  <c r="D270" i="2"/>
  <c r="I268" i="2"/>
  <c r="D268" i="2"/>
  <c r="N268" i="2" s="1"/>
  <c r="N267" i="2"/>
  <c r="I267" i="2"/>
  <c r="D267" i="2"/>
  <c r="I266" i="2"/>
  <c r="N266" i="2" s="1"/>
  <c r="D266" i="2"/>
  <c r="I265" i="2"/>
  <c r="D265" i="2"/>
  <c r="N265" i="2" s="1"/>
  <c r="I264" i="2"/>
  <c r="D264" i="2"/>
  <c r="N264" i="2" s="1"/>
  <c r="N263" i="2"/>
  <c r="I263" i="2"/>
  <c r="D263" i="2"/>
  <c r="I262" i="2"/>
  <c r="N262" i="2" s="1"/>
  <c r="D262" i="2"/>
  <c r="I261" i="2"/>
  <c r="D261" i="2"/>
  <c r="N261" i="2" s="1"/>
  <c r="I260" i="2"/>
  <c r="D260" i="2"/>
  <c r="N260" i="2" s="1"/>
  <c r="N259" i="2"/>
  <c r="I259" i="2"/>
  <c r="D259" i="2"/>
  <c r="I258" i="2"/>
  <c r="N258" i="2" s="1"/>
  <c r="D258" i="2"/>
  <c r="I257" i="2"/>
  <c r="D257" i="2"/>
  <c r="N257" i="2" s="1"/>
  <c r="I256" i="2"/>
  <c r="D256" i="2"/>
  <c r="N256" i="2" s="1"/>
  <c r="N255" i="2"/>
  <c r="I255" i="2"/>
  <c r="D255" i="2"/>
  <c r="I254" i="2"/>
  <c r="N254" i="2" s="1"/>
  <c r="D254" i="2"/>
  <c r="I253" i="2"/>
  <c r="D253" i="2"/>
  <c r="N253" i="2" s="1"/>
  <c r="I252" i="2"/>
  <c r="D252" i="2"/>
  <c r="N252" i="2" s="1"/>
  <c r="N251" i="2"/>
  <c r="I251" i="2"/>
  <c r="D251" i="2"/>
  <c r="I250" i="2"/>
  <c r="N250" i="2" s="1"/>
  <c r="D250" i="2"/>
  <c r="I249" i="2"/>
  <c r="D249" i="2"/>
  <c r="N249" i="2" s="1"/>
  <c r="I248" i="2"/>
  <c r="D248" i="2"/>
  <c r="N248" i="2" s="1"/>
  <c r="N247" i="2"/>
  <c r="I247" i="2"/>
  <c r="D247" i="2"/>
  <c r="I246" i="2"/>
  <c r="N246" i="2" s="1"/>
  <c r="D246" i="2"/>
  <c r="I245" i="2"/>
  <c r="D245" i="2"/>
  <c r="N245" i="2" s="1"/>
  <c r="I244" i="2"/>
  <c r="D244" i="2"/>
  <c r="N244" i="2" s="1"/>
  <c r="N243" i="2"/>
  <c r="I243" i="2"/>
  <c r="D243" i="2"/>
  <c r="I242" i="2"/>
  <c r="N242" i="2" s="1"/>
  <c r="D242" i="2"/>
  <c r="I241" i="2"/>
  <c r="I239" i="2" s="1"/>
  <c r="D241" i="2"/>
  <c r="N241" i="2" s="1"/>
  <c r="M239" i="2"/>
  <c r="L239" i="2"/>
  <c r="J239" i="2"/>
  <c r="G239" i="2"/>
  <c r="F239" i="2"/>
  <c r="E239" i="2"/>
  <c r="I226" i="2"/>
  <c r="D226" i="2"/>
  <c r="N226" i="2" s="1"/>
  <c r="I225" i="2"/>
  <c r="D225" i="2"/>
  <c r="N225" i="2" s="1"/>
  <c r="N223" i="2"/>
  <c r="I223" i="2"/>
  <c r="D223" i="2"/>
  <c r="I221" i="2"/>
  <c r="N221" i="2" s="1"/>
  <c r="D221" i="2"/>
  <c r="I220" i="2"/>
  <c r="D220" i="2"/>
  <c r="N220" i="2" s="1"/>
  <c r="I219" i="2"/>
  <c r="D219" i="2"/>
  <c r="N219" i="2" s="1"/>
  <c r="N218" i="2"/>
  <c r="I218" i="2"/>
  <c r="D218" i="2"/>
  <c r="I215" i="2"/>
  <c r="N215" i="2" s="1"/>
  <c r="D215" i="2"/>
  <c r="I212" i="2"/>
  <c r="D212" i="2"/>
  <c r="N212" i="2" s="1"/>
  <c r="I211" i="2"/>
  <c r="D211" i="2"/>
  <c r="N211" i="2" s="1"/>
  <c r="N210" i="2"/>
  <c r="I210" i="2"/>
  <c r="D210" i="2"/>
  <c r="I209" i="2"/>
  <c r="N209" i="2" s="1"/>
  <c r="D209" i="2"/>
  <c r="I202" i="2"/>
  <c r="D202" i="2"/>
  <c r="N202" i="2" s="1"/>
  <c r="I201" i="2"/>
  <c r="D201" i="2"/>
  <c r="N201" i="2" s="1"/>
  <c r="N198" i="2"/>
  <c r="I198" i="2"/>
  <c r="D198" i="2"/>
  <c r="I196" i="2"/>
  <c r="N196" i="2" s="1"/>
  <c r="D196" i="2"/>
  <c r="I195" i="2"/>
  <c r="D195" i="2"/>
  <c r="N195" i="2" s="1"/>
  <c r="I194" i="2"/>
  <c r="D194" i="2"/>
  <c r="N194" i="2" s="1"/>
  <c r="N191" i="2"/>
  <c r="I191" i="2"/>
  <c r="D191" i="2"/>
  <c r="I189" i="2"/>
  <c r="N189" i="2" s="1"/>
  <c r="D189" i="2"/>
  <c r="I188" i="2"/>
  <c r="D188" i="2"/>
  <c r="N188" i="2" s="1"/>
  <c r="I187" i="2"/>
  <c r="D187" i="2"/>
  <c r="N187" i="2" s="1"/>
  <c r="N185" i="2"/>
  <c r="I185" i="2"/>
  <c r="D185" i="2"/>
  <c r="I182" i="2"/>
  <c r="N182" i="2" s="1"/>
  <c r="D182" i="2"/>
  <c r="I181" i="2"/>
  <c r="I179" i="2" s="1"/>
  <c r="D181" i="2"/>
  <c r="N181" i="2" s="1"/>
  <c r="N179" i="2" s="1"/>
  <c r="M179" i="2"/>
  <c r="L179" i="2"/>
  <c r="J179" i="2"/>
  <c r="G179" i="2"/>
  <c r="F179" i="2"/>
  <c r="E179" i="2"/>
  <c r="I177" i="2"/>
  <c r="D177" i="2"/>
  <c r="N177" i="2" s="1"/>
  <c r="I176" i="2"/>
  <c r="D176" i="2"/>
  <c r="N176" i="2" s="1"/>
  <c r="N175" i="2"/>
  <c r="I175" i="2"/>
  <c r="D175" i="2"/>
  <c r="I174" i="2"/>
  <c r="N174" i="2" s="1"/>
  <c r="D174" i="2"/>
  <c r="I173" i="2"/>
  <c r="D173" i="2"/>
  <c r="N173" i="2" s="1"/>
  <c r="I172" i="2"/>
  <c r="D172" i="2"/>
  <c r="N172" i="2" s="1"/>
  <c r="N171" i="2"/>
  <c r="I171" i="2"/>
  <c r="D171" i="2"/>
  <c r="I170" i="2"/>
  <c r="N170" i="2" s="1"/>
  <c r="D170" i="2"/>
  <c r="I169" i="2"/>
  <c r="D169" i="2"/>
  <c r="N169" i="2" s="1"/>
  <c r="I168" i="2"/>
  <c r="D168" i="2"/>
  <c r="N168" i="2" s="1"/>
  <c r="N167" i="2"/>
  <c r="I167" i="2"/>
  <c r="D167" i="2"/>
  <c r="I166" i="2"/>
  <c r="N166" i="2" s="1"/>
  <c r="D166" i="2"/>
  <c r="I165" i="2"/>
  <c r="D165" i="2"/>
  <c r="N165" i="2" s="1"/>
  <c r="I164" i="2"/>
  <c r="D164" i="2"/>
  <c r="N164" i="2" s="1"/>
  <c r="N163" i="2"/>
  <c r="I163" i="2"/>
  <c r="D163" i="2"/>
  <c r="I162" i="2"/>
  <c r="N162" i="2" s="1"/>
  <c r="D162" i="2"/>
  <c r="I161" i="2"/>
  <c r="D161" i="2"/>
  <c r="N161" i="2" s="1"/>
  <c r="I160" i="2"/>
  <c r="D160" i="2"/>
  <c r="N160" i="2" s="1"/>
  <c r="N159" i="2"/>
  <c r="I159" i="2"/>
  <c r="D159" i="2"/>
  <c r="I158" i="2"/>
  <c r="N158" i="2" s="1"/>
  <c r="D158" i="2"/>
  <c r="I157" i="2"/>
  <c r="D157" i="2"/>
  <c r="N157" i="2" s="1"/>
  <c r="I156" i="2"/>
  <c r="D156" i="2"/>
  <c r="N156" i="2" s="1"/>
  <c r="N155" i="2"/>
  <c r="I155" i="2"/>
  <c r="D155" i="2"/>
  <c r="I154" i="2"/>
  <c r="N154" i="2" s="1"/>
  <c r="D154" i="2"/>
  <c r="I153" i="2"/>
  <c r="D153" i="2"/>
  <c r="N153" i="2" s="1"/>
  <c r="I152" i="2"/>
  <c r="D152" i="2"/>
  <c r="N152" i="2" s="1"/>
  <c r="N151" i="2"/>
  <c r="I151" i="2"/>
  <c r="D151" i="2"/>
  <c r="I150" i="2"/>
  <c r="N150" i="2" s="1"/>
  <c r="D150" i="2"/>
  <c r="I149" i="2"/>
  <c r="D149" i="2"/>
  <c r="N149" i="2" s="1"/>
  <c r="I148" i="2"/>
  <c r="D148" i="2"/>
  <c r="N148" i="2" s="1"/>
  <c r="N147" i="2"/>
  <c r="I147" i="2"/>
  <c r="D147" i="2"/>
  <c r="I146" i="2"/>
  <c r="N146" i="2" s="1"/>
  <c r="D146" i="2"/>
  <c r="I145" i="2"/>
  <c r="D145" i="2"/>
  <c r="N145" i="2" s="1"/>
  <c r="I144" i="2"/>
  <c r="D144" i="2"/>
  <c r="N144" i="2" s="1"/>
  <c r="N143" i="2"/>
  <c r="I143" i="2"/>
  <c r="D143" i="2"/>
  <c r="I142" i="2"/>
  <c r="N142" i="2" s="1"/>
  <c r="D142" i="2"/>
  <c r="I141" i="2"/>
  <c r="D141" i="2"/>
  <c r="N141" i="2" s="1"/>
  <c r="I140" i="2"/>
  <c r="D140" i="2"/>
  <c r="N140" i="2" s="1"/>
  <c r="N139" i="2"/>
  <c r="I139" i="2"/>
  <c r="D139" i="2"/>
  <c r="I138" i="2"/>
  <c r="N138" i="2" s="1"/>
  <c r="D138" i="2"/>
  <c r="I137" i="2"/>
  <c r="D137" i="2"/>
  <c r="N137" i="2" s="1"/>
  <c r="I136" i="2"/>
  <c r="D136" i="2"/>
  <c r="N136" i="2" s="1"/>
  <c r="N135" i="2"/>
  <c r="I135" i="2"/>
  <c r="D135" i="2"/>
  <c r="I134" i="2"/>
  <c r="N134" i="2" s="1"/>
  <c r="D134" i="2"/>
  <c r="I133" i="2"/>
  <c r="D133" i="2"/>
  <c r="N133" i="2" s="1"/>
  <c r="I132" i="2"/>
  <c r="D132" i="2"/>
  <c r="N132" i="2" s="1"/>
  <c r="N131" i="2"/>
  <c r="I131" i="2"/>
  <c r="D131" i="2"/>
  <c r="I130" i="2"/>
  <c r="N130" i="2" s="1"/>
  <c r="D130" i="2"/>
  <c r="I129" i="2"/>
  <c r="I127" i="2" s="1"/>
  <c r="D129" i="2"/>
  <c r="N129" i="2" s="1"/>
  <c r="M127" i="2"/>
  <c r="L127" i="2"/>
  <c r="J127" i="2"/>
  <c r="G127" i="2"/>
  <c r="F127" i="2"/>
  <c r="E127" i="2"/>
  <c r="I125" i="2"/>
  <c r="D125" i="2"/>
  <c r="N125" i="2" s="1"/>
  <c r="I124" i="2"/>
  <c r="D124" i="2"/>
  <c r="N124" i="2" s="1"/>
  <c r="N123" i="2"/>
  <c r="I123" i="2"/>
  <c r="D123" i="2"/>
  <c r="I122" i="2"/>
  <c r="N122" i="2" s="1"/>
  <c r="D122" i="2"/>
  <c r="I121" i="2"/>
  <c r="D121" i="2"/>
  <c r="N121" i="2" s="1"/>
  <c r="I120" i="2"/>
  <c r="D120" i="2"/>
  <c r="N120" i="2" s="1"/>
  <c r="N119" i="2"/>
  <c r="I119" i="2"/>
  <c r="D119" i="2"/>
  <c r="I118" i="2"/>
  <c r="N118" i="2" s="1"/>
  <c r="D118" i="2"/>
  <c r="I117" i="2"/>
  <c r="D117" i="2"/>
  <c r="N117" i="2" s="1"/>
  <c r="I116" i="2"/>
  <c r="D116" i="2"/>
  <c r="N116" i="2" s="1"/>
  <c r="N115" i="2"/>
  <c r="I115" i="2"/>
  <c r="D115" i="2"/>
  <c r="I114" i="2"/>
  <c r="N114" i="2" s="1"/>
  <c r="D114" i="2"/>
  <c r="I113" i="2"/>
  <c r="D113" i="2"/>
  <c r="N113" i="2" s="1"/>
  <c r="I112" i="2"/>
  <c r="D112" i="2"/>
  <c r="N112" i="2" s="1"/>
  <c r="N111" i="2"/>
  <c r="I111" i="2"/>
  <c r="D111" i="2"/>
  <c r="I110" i="2"/>
  <c r="N110" i="2" s="1"/>
  <c r="D110" i="2"/>
  <c r="I109" i="2"/>
  <c r="D109" i="2"/>
  <c r="N109" i="2" s="1"/>
  <c r="I108" i="2"/>
  <c r="D108" i="2"/>
  <c r="D104" i="2" s="1"/>
  <c r="N107" i="2"/>
  <c r="I107" i="2"/>
  <c r="D107" i="2"/>
  <c r="I106" i="2"/>
  <c r="N106" i="2" s="1"/>
  <c r="D106" i="2"/>
  <c r="M104" i="2"/>
  <c r="L104" i="2"/>
  <c r="L67" i="2" s="1"/>
  <c r="J104" i="2"/>
  <c r="G104" i="2"/>
  <c r="F104" i="2"/>
  <c r="F67" i="2" s="1"/>
  <c r="F8" i="2" s="1"/>
  <c r="E104" i="2"/>
  <c r="I102" i="2"/>
  <c r="N102" i="2" s="1"/>
  <c r="D102" i="2"/>
  <c r="I101" i="2"/>
  <c r="D101" i="2"/>
  <c r="N101" i="2" s="1"/>
  <c r="I100" i="2"/>
  <c r="D100" i="2"/>
  <c r="N100" i="2" s="1"/>
  <c r="N99" i="2"/>
  <c r="I99" i="2"/>
  <c r="D99" i="2"/>
  <c r="I98" i="2"/>
  <c r="N98" i="2" s="1"/>
  <c r="D98" i="2"/>
  <c r="I97" i="2"/>
  <c r="D97" i="2"/>
  <c r="N97" i="2" s="1"/>
  <c r="I96" i="2"/>
  <c r="D96" i="2"/>
  <c r="N96" i="2" s="1"/>
  <c r="N95" i="2"/>
  <c r="I95" i="2"/>
  <c r="D95" i="2"/>
  <c r="I94" i="2"/>
  <c r="N94" i="2" s="1"/>
  <c r="D94" i="2"/>
  <c r="I93" i="2"/>
  <c r="D93" i="2"/>
  <c r="N93" i="2" s="1"/>
  <c r="I92" i="2"/>
  <c r="D92" i="2"/>
  <c r="N92" i="2" s="1"/>
  <c r="N91" i="2"/>
  <c r="I91" i="2"/>
  <c r="D91" i="2"/>
  <c r="I90" i="2"/>
  <c r="N90" i="2" s="1"/>
  <c r="D90" i="2"/>
  <c r="I89" i="2"/>
  <c r="D89" i="2"/>
  <c r="N89" i="2" s="1"/>
  <c r="I88" i="2"/>
  <c r="D88" i="2"/>
  <c r="N88" i="2" s="1"/>
  <c r="N87" i="2"/>
  <c r="I87" i="2"/>
  <c r="D87" i="2"/>
  <c r="I86" i="2"/>
  <c r="N86" i="2" s="1"/>
  <c r="D86" i="2"/>
  <c r="I85" i="2"/>
  <c r="D85" i="2"/>
  <c r="N85" i="2" s="1"/>
  <c r="I84" i="2"/>
  <c r="D84" i="2"/>
  <c r="N84" i="2" s="1"/>
  <c r="N83" i="2"/>
  <c r="I83" i="2"/>
  <c r="D83" i="2"/>
  <c r="I82" i="2"/>
  <c r="N82" i="2" s="1"/>
  <c r="D82" i="2"/>
  <c r="I81" i="2"/>
  <c r="D81" i="2"/>
  <c r="N81" i="2" s="1"/>
  <c r="I80" i="2"/>
  <c r="D80" i="2"/>
  <c r="N80" i="2" s="1"/>
  <c r="N79" i="2"/>
  <c r="I79" i="2"/>
  <c r="D79" i="2"/>
  <c r="I78" i="2"/>
  <c r="N78" i="2" s="1"/>
  <c r="D78" i="2"/>
  <c r="I77" i="2"/>
  <c r="D77" i="2"/>
  <c r="N77" i="2" s="1"/>
  <c r="I76" i="2"/>
  <c r="D76" i="2"/>
  <c r="N76" i="2" s="1"/>
  <c r="N75" i="2"/>
  <c r="I75" i="2"/>
  <c r="D75" i="2"/>
  <c r="I74" i="2"/>
  <c r="N74" i="2" s="1"/>
  <c r="D74" i="2"/>
  <c r="I73" i="2"/>
  <c r="D73" i="2"/>
  <c r="N73" i="2" s="1"/>
  <c r="I72" i="2"/>
  <c r="D72" i="2"/>
  <c r="D69" i="2" s="1"/>
  <c r="N71" i="2"/>
  <c r="I71" i="2"/>
  <c r="D71" i="2"/>
  <c r="M69" i="2"/>
  <c r="M67" i="2" s="1"/>
  <c r="M8" i="2" s="1"/>
  <c r="L69" i="2"/>
  <c r="J69" i="2"/>
  <c r="G69" i="2"/>
  <c r="G67" i="2" s="1"/>
  <c r="F69" i="2"/>
  <c r="E69" i="2"/>
  <c r="J67" i="2"/>
  <c r="E67" i="2"/>
  <c r="I65" i="2"/>
  <c r="D65" i="2"/>
  <c r="N65" i="2" s="1"/>
  <c r="N64" i="2"/>
  <c r="I64" i="2"/>
  <c r="D64" i="2"/>
  <c r="I63" i="2"/>
  <c r="N63" i="2" s="1"/>
  <c r="D63" i="2"/>
  <c r="I62" i="2"/>
  <c r="D62" i="2"/>
  <c r="N62" i="2" s="1"/>
  <c r="I61" i="2"/>
  <c r="D61" i="2"/>
  <c r="N61" i="2" s="1"/>
  <c r="N60" i="2"/>
  <c r="I60" i="2"/>
  <c r="D60" i="2"/>
  <c r="I59" i="2"/>
  <c r="N59" i="2" s="1"/>
  <c r="D59" i="2"/>
  <c r="I58" i="2"/>
  <c r="I56" i="2" s="1"/>
  <c r="D58" i="2"/>
  <c r="N58" i="2" s="1"/>
  <c r="M56" i="2"/>
  <c r="L56" i="2"/>
  <c r="L8" i="2" s="1"/>
  <c r="J56" i="2"/>
  <c r="J8" i="2" s="1"/>
  <c r="G56" i="2"/>
  <c r="F56" i="2"/>
  <c r="E56" i="2"/>
  <c r="I54" i="2"/>
  <c r="D54" i="2"/>
  <c r="N54" i="2" s="1"/>
  <c r="I53" i="2"/>
  <c r="D53" i="2"/>
  <c r="N53" i="2" s="1"/>
  <c r="N52" i="2"/>
  <c r="I52" i="2"/>
  <c r="D52" i="2"/>
  <c r="I51" i="2"/>
  <c r="N51" i="2" s="1"/>
  <c r="D51" i="2"/>
  <c r="I50" i="2"/>
  <c r="D50" i="2"/>
  <c r="D46" i="2" s="1"/>
  <c r="I49" i="2"/>
  <c r="D49" i="2"/>
  <c r="N49" i="2" s="1"/>
  <c r="N48" i="2"/>
  <c r="I48" i="2"/>
  <c r="D48" i="2"/>
  <c r="M46" i="2"/>
  <c r="L46" i="2"/>
  <c r="J46" i="2"/>
  <c r="G46" i="2"/>
  <c r="F46" i="2"/>
  <c r="E46" i="2"/>
  <c r="N44" i="2"/>
  <c r="I44" i="2"/>
  <c r="D44" i="2"/>
  <c r="I43" i="2"/>
  <c r="N43" i="2" s="1"/>
  <c r="D43" i="2"/>
  <c r="I42" i="2"/>
  <c r="D42" i="2"/>
  <c r="N42" i="2" s="1"/>
  <c r="I41" i="2"/>
  <c r="D41" i="2"/>
  <c r="N41" i="2" s="1"/>
  <c r="N40" i="2"/>
  <c r="I40" i="2"/>
  <c r="D40" i="2"/>
  <c r="I39" i="2"/>
  <c r="N39" i="2" s="1"/>
  <c r="D39" i="2"/>
  <c r="I38" i="2"/>
  <c r="D38" i="2"/>
  <c r="N38" i="2" s="1"/>
  <c r="I37" i="2"/>
  <c r="D37" i="2"/>
  <c r="N37" i="2" s="1"/>
  <c r="N36" i="2"/>
  <c r="I36" i="2"/>
  <c r="D36" i="2"/>
  <c r="I35" i="2"/>
  <c r="N35" i="2" s="1"/>
  <c r="D35" i="2"/>
  <c r="I34" i="2"/>
  <c r="D34" i="2"/>
  <c r="N34" i="2" s="1"/>
  <c r="I33" i="2"/>
  <c r="D33" i="2"/>
  <c r="N33" i="2" s="1"/>
  <c r="N32" i="2"/>
  <c r="I32" i="2"/>
  <c r="D32" i="2"/>
  <c r="I31" i="2"/>
  <c r="N31" i="2" s="1"/>
  <c r="D31" i="2"/>
  <c r="I30" i="2"/>
  <c r="D30" i="2"/>
  <c r="N30" i="2" s="1"/>
  <c r="I29" i="2"/>
  <c r="D29" i="2"/>
  <c r="N29" i="2" s="1"/>
  <c r="N28" i="2"/>
  <c r="I28" i="2"/>
  <c r="D28" i="2"/>
  <c r="I27" i="2"/>
  <c r="N27" i="2" s="1"/>
  <c r="D27" i="2"/>
  <c r="I26" i="2"/>
  <c r="D26" i="2"/>
  <c r="N26" i="2" s="1"/>
  <c r="I25" i="2"/>
  <c r="D25" i="2"/>
  <c r="N25" i="2" s="1"/>
  <c r="N24" i="2"/>
  <c r="I24" i="2"/>
  <c r="D24" i="2"/>
  <c r="I23" i="2"/>
  <c r="N23" i="2" s="1"/>
  <c r="D23" i="2"/>
  <c r="I22" i="2"/>
  <c r="D22" i="2"/>
  <c r="N22" i="2" s="1"/>
  <c r="I21" i="2"/>
  <c r="D21" i="2"/>
  <c r="N21" i="2" s="1"/>
  <c r="N20" i="2"/>
  <c r="I20" i="2"/>
  <c r="D20" i="2"/>
  <c r="M18" i="2"/>
  <c r="L18" i="2"/>
  <c r="J18" i="2"/>
  <c r="G18" i="2"/>
  <c r="G8" i="2" s="1"/>
  <c r="F18" i="2"/>
  <c r="E18" i="2"/>
  <c r="N16" i="2"/>
  <c r="I16" i="2"/>
  <c r="D16" i="2"/>
  <c r="I15" i="2"/>
  <c r="N15" i="2" s="1"/>
  <c r="D15" i="2"/>
  <c r="I14" i="2"/>
  <c r="D14" i="2"/>
  <c r="N14" i="2" s="1"/>
  <c r="I13" i="2"/>
  <c r="D13" i="2"/>
  <c r="N13" i="2" s="1"/>
  <c r="N12" i="2"/>
  <c r="I12" i="2"/>
  <c r="D12" i="2"/>
  <c r="I11" i="2"/>
  <c r="N11" i="2" s="1"/>
  <c r="I10" i="2"/>
  <c r="D10" i="2"/>
  <c r="N10" i="2" s="1"/>
  <c r="N9" i="2"/>
  <c r="I9" i="2"/>
  <c r="D9" i="2"/>
  <c r="K8" i="2"/>
  <c r="H8" i="2"/>
  <c r="E8" i="2"/>
  <c r="N18" i="2" l="1"/>
  <c r="N239" i="2"/>
  <c r="N409" i="2"/>
  <c r="N127" i="2"/>
  <c r="N46" i="2"/>
  <c r="N56" i="2"/>
  <c r="N270" i="2"/>
  <c r="N289" i="2"/>
  <c r="D18" i="2"/>
  <c r="I46" i="2"/>
  <c r="N50" i="2"/>
  <c r="I104" i="2"/>
  <c r="D56" i="2"/>
  <c r="N72" i="2"/>
  <c r="N69" i="2" s="1"/>
  <c r="N108" i="2"/>
  <c r="N104" i="2" s="1"/>
  <c r="D127" i="2"/>
  <c r="D179" i="2"/>
  <c r="D239" i="2"/>
  <c r="D67" i="2" s="1"/>
  <c r="D323" i="2"/>
  <c r="N329" i="2"/>
  <c r="N323" i="2" s="1"/>
  <c r="D346" i="2"/>
  <c r="N349" i="2"/>
  <c r="N346" i="2" s="1"/>
  <c r="N365" i="2"/>
  <c r="D380" i="2"/>
  <c r="N389" i="2"/>
  <c r="N405" i="2"/>
  <c r="D409" i="2"/>
  <c r="I409" i="2"/>
  <c r="D446" i="2"/>
  <c r="N449" i="2"/>
  <c r="N446" i="2" s="1"/>
  <c r="N465" i="2"/>
  <c r="I481" i="2"/>
  <c r="N489" i="2"/>
  <c r="N497" i="2"/>
  <c r="N481" i="2" s="1"/>
  <c r="I18" i="2"/>
  <c r="I69" i="2"/>
  <c r="D289" i="2"/>
  <c r="I289" i="2"/>
  <c r="N382" i="2"/>
  <c r="N531" i="2"/>
  <c r="N511" i="2" s="1"/>
  <c r="N536" i="2"/>
  <c r="N544" i="2"/>
  <c r="N556" i="2"/>
  <c r="N564" i="2"/>
  <c r="N572" i="2"/>
  <c r="N580" i="2"/>
  <c r="N616" i="2"/>
  <c r="N624" i="2"/>
  <c r="N632" i="2"/>
  <c r="N712" i="2"/>
  <c r="N720" i="2"/>
  <c r="N728" i="2"/>
  <c r="I731" i="2"/>
  <c r="N792" i="2"/>
  <c r="N800" i="2"/>
  <c r="N812" i="2"/>
  <c r="N808" i="2" s="1"/>
  <c r="N820" i="2"/>
  <c r="N828" i="2"/>
  <c r="N836" i="2"/>
  <c r="N840" i="2"/>
  <c r="D838" i="2"/>
  <c r="N848" i="2"/>
  <c r="N731" i="2"/>
  <c r="D731" i="2"/>
  <c r="N735" i="2"/>
  <c r="N760" i="2"/>
  <c r="N758" i="2" s="1"/>
  <c r="D758" i="2"/>
  <c r="N532" i="2"/>
  <c r="N540" i="2"/>
  <c r="N548" i="2"/>
  <c r="N552" i="2"/>
  <c r="D550" i="2"/>
  <c r="N560" i="2"/>
  <c r="N568" i="2"/>
  <c r="N576" i="2"/>
  <c r="N584" i="2"/>
  <c r="N613" i="2"/>
  <c r="D611" i="2"/>
  <c r="N615" i="2"/>
  <c r="N620" i="2"/>
  <c r="N628" i="2"/>
  <c r="D637" i="2"/>
  <c r="N708" i="2"/>
  <c r="N716" i="2"/>
  <c r="N724" i="2"/>
  <c r="N789" i="2"/>
  <c r="D787" i="2"/>
  <c r="N791" i="2"/>
  <c r="N816" i="2"/>
  <c r="N824" i="2"/>
  <c r="N832" i="2"/>
  <c r="N844" i="2"/>
  <c r="N852" i="2"/>
  <c r="I550" i="2"/>
  <c r="N587" i="2"/>
  <c r="D587" i="2"/>
  <c r="N591" i="2"/>
  <c r="I852" i="1"/>
  <c r="D852" i="1"/>
  <c r="I851" i="1"/>
  <c r="D851" i="1"/>
  <c r="I850" i="1"/>
  <c r="D850" i="1"/>
  <c r="N850" i="1" s="1"/>
  <c r="I849" i="1"/>
  <c r="D849" i="1"/>
  <c r="I848" i="1"/>
  <c r="D848" i="1"/>
  <c r="I847" i="1"/>
  <c r="D847" i="1"/>
  <c r="N847" i="1" s="1"/>
  <c r="I846" i="1"/>
  <c r="D846" i="1"/>
  <c r="N846" i="1" s="1"/>
  <c r="I845" i="1"/>
  <c r="D845" i="1"/>
  <c r="I844" i="1"/>
  <c r="D844" i="1"/>
  <c r="I843" i="1"/>
  <c r="D843" i="1"/>
  <c r="I842" i="1"/>
  <c r="D842" i="1"/>
  <c r="I841" i="1"/>
  <c r="D841" i="1"/>
  <c r="I840" i="1"/>
  <c r="D840" i="1"/>
  <c r="M838" i="1"/>
  <c r="L838" i="1"/>
  <c r="J838" i="1"/>
  <c r="G838" i="1"/>
  <c r="F838" i="1"/>
  <c r="E838" i="1"/>
  <c r="I836" i="1"/>
  <c r="D836" i="1"/>
  <c r="I835" i="1"/>
  <c r="D835" i="1"/>
  <c r="I834" i="1"/>
  <c r="D834" i="1"/>
  <c r="I833" i="1"/>
  <c r="D833" i="1"/>
  <c r="I832" i="1"/>
  <c r="D832" i="1"/>
  <c r="I831" i="1"/>
  <c r="D831" i="1"/>
  <c r="I830" i="1"/>
  <c r="N830" i="1" s="1"/>
  <c r="D830" i="1"/>
  <c r="I829" i="1"/>
  <c r="D829" i="1"/>
  <c r="I828" i="1"/>
  <c r="D828" i="1"/>
  <c r="I827" i="1"/>
  <c r="D827" i="1"/>
  <c r="N827" i="1" s="1"/>
  <c r="I826" i="1"/>
  <c r="D826" i="1"/>
  <c r="I825" i="1"/>
  <c r="D825" i="1"/>
  <c r="I824" i="1"/>
  <c r="D824" i="1"/>
  <c r="I823" i="1"/>
  <c r="D823" i="1"/>
  <c r="I822" i="1"/>
  <c r="D822" i="1"/>
  <c r="I821" i="1"/>
  <c r="D821" i="1"/>
  <c r="I820" i="1"/>
  <c r="D820" i="1"/>
  <c r="I819" i="1"/>
  <c r="D819" i="1"/>
  <c r="N819" i="1" s="1"/>
  <c r="I818" i="1"/>
  <c r="D818" i="1"/>
  <c r="I817" i="1"/>
  <c r="D817" i="1"/>
  <c r="I816" i="1"/>
  <c r="D816" i="1"/>
  <c r="I815" i="1"/>
  <c r="D815" i="1"/>
  <c r="I814" i="1"/>
  <c r="D814" i="1"/>
  <c r="I813" i="1"/>
  <c r="D813" i="1"/>
  <c r="I812" i="1"/>
  <c r="D812" i="1"/>
  <c r="I811" i="1"/>
  <c r="D811" i="1"/>
  <c r="I810" i="1"/>
  <c r="N810" i="1" s="1"/>
  <c r="D810" i="1"/>
  <c r="M808" i="1"/>
  <c r="L808" i="1"/>
  <c r="J808" i="1"/>
  <c r="G808" i="1"/>
  <c r="F808" i="1"/>
  <c r="E808" i="1"/>
  <c r="I806" i="1"/>
  <c r="D806" i="1"/>
  <c r="I805" i="1"/>
  <c r="D805" i="1"/>
  <c r="I804" i="1"/>
  <c r="D804" i="1"/>
  <c r="I803" i="1"/>
  <c r="D803" i="1"/>
  <c r="I802" i="1"/>
  <c r="D802" i="1"/>
  <c r="I801" i="1"/>
  <c r="D801" i="1"/>
  <c r="I800" i="1"/>
  <c r="D800" i="1"/>
  <c r="I799" i="1"/>
  <c r="D799" i="1"/>
  <c r="I798" i="1"/>
  <c r="D798" i="1"/>
  <c r="I797" i="1"/>
  <c r="D797" i="1"/>
  <c r="I796" i="1"/>
  <c r="D796" i="1"/>
  <c r="I795" i="1"/>
  <c r="D795" i="1"/>
  <c r="N795" i="1" s="1"/>
  <c r="I794" i="1"/>
  <c r="D794" i="1"/>
  <c r="I793" i="1"/>
  <c r="D793" i="1"/>
  <c r="I792" i="1"/>
  <c r="D792" i="1"/>
  <c r="I791" i="1"/>
  <c r="D791" i="1"/>
  <c r="I790" i="1"/>
  <c r="D790" i="1"/>
  <c r="I789" i="1"/>
  <c r="D789" i="1"/>
  <c r="M787" i="1"/>
  <c r="L787" i="1"/>
  <c r="J787" i="1"/>
  <c r="G787" i="1"/>
  <c r="F787" i="1"/>
  <c r="E787" i="1"/>
  <c r="I785" i="1"/>
  <c r="D785" i="1"/>
  <c r="I784" i="1"/>
  <c r="D784" i="1"/>
  <c r="I783" i="1"/>
  <c r="D783" i="1"/>
  <c r="N783" i="1" s="1"/>
  <c r="I782" i="1"/>
  <c r="D782" i="1"/>
  <c r="I781" i="1"/>
  <c r="D781" i="1"/>
  <c r="I780" i="1"/>
  <c r="D780" i="1"/>
  <c r="I779" i="1"/>
  <c r="D779" i="1"/>
  <c r="I778" i="1"/>
  <c r="N778" i="1" s="1"/>
  <c r="D778" i="1"/>
  <c r="I777" i="1"/>
  <c r="D777" i="1"/>
  <c r="I776" i="1"/>
  <c r="D776" i="1"/>
  <c r="I775" i="1"/>
  <c r="D775" i="1"/>
  <c r="I774" i="1"/>
  <c r="N774" i="1" s="1"/>
  <c r="D774" i="1"/>
  <c r="I773" i="1"/>
  <c r="D773" i="1"/>
  <c r="I772" i="1"/>
  <c r="D772" i="1"/>
  <c r="I771" i="1"/>
  <c r="D771" i="1"/>
  <c r="I770" i="1"/>
  <c r="D770" i="1"/>
  <c r="I769" i="1"/>
  <c r="D769" i="1"/>
  <c r="I768" i="1"/>
  <c r="D768" i="1"/>
  <c r="I767" i="1"/>
  <c r="D767" i="1"/>
  <c r="I766" i="1"/>
  <c r="D766" i="1"/>
  <c r="I765" i="1"/>
  <c r="D765" i="1"/>
  <c r="I764" i="1"/>
  <c r="D764" i="1"/>
  <c r="I763" i="1"/>
  <c r="D763" i="1"/>
  <c r="N762" i="1"/>
  <c r="I762" i="1"/>
  <c r="D762" i="1"/>
  <c r="I761" i="1"/>
  <c r="D761" i="1"/>
  <c r="I760" i="1"/>
  <c r="D760" i="1"/>
  <c r="M758" i="1"/>
  <c r="L758" i="1"/>
  <c r="J758" i="1"/>
  <c r="G758" i="1"/>
  <c r="F758" i="1"/>
  <c r="E758" i="1"/>
  <c r="I756" i="1"/>
  <c r="D756" i="1"/>
  <c r="N756" i="1" s="1"/>
  <c r="I755" i="1"/>
  <c r="D755" i="1"/>
  <c r="N755" i="1" s="1"/>
  <c r="I754" i="1"/>
  <c r="D754" i="1"/>
  <c r="N754" i="1" s="1"/>
  <c r="I753" i="1"/>
  <c r="D753" i="1"/>
  <c r="I752" i="1"/>
  <c r="D752" i="1"/>
  <c r="I751" i="1"/>
  <c r="D751" i="1"/>
  <c r="I750" i="1"/>
  <c r="D750" i="1"/>
  <c r="N750" i="1" s="1"/>
  <c r="I749" i="1"/>
  <c r="D749" i="1"/>
  <c r="I748" i="1"/>
  <c r="D748" i="1"/>
  <c r="N748" i="1" s="1"/>
  <c r="I747" i="1"/>
  <c r="D747" i="1"/>
  <c r="I746" i="1"/>
  <c r="D746" i="1"/>
  <c r="N746" i="1" s="1"/>
  <c r="I745" i="1"/>
  <c r="D745" i="1"/>
  <c r="I744" i="1"/>
  <c r="D744" i="1"/>
  <c r="I743" i="1"/>
  <c r="D743" i="1"/>
  <c r="I742" i="1"/>
  <c r="D742" i="1"/>
  <c r="N742" i="1" s="1"/>
  <c r="I741" i="1"/>
  <c r="D741" i="1"/>
  <c r="I740" i="1"/>
  <c r="D740" i="1"/>
  <c r="I739" i="1"/>
  <c r="D739" i="1"/>
  <c r="I738" i="1"/>
  <c r="D738" i="1"/>
  <c r="I737" i="1"/>
  <c r="D737" i="1"/>
  <c r="I736" i="1"/>
  <c r="D736" i="1"/>
  <c r="I735" i="1"/>
  <c r="D735" i="1"/>
  <c r="I734" i="1"/>
  <c r="D734" i="1"/>
  <c r="N734" i="1" s="1"/>
  <c r="I733" i="1"/>
  <c r="D733" i="1"/>
  <c r="M731" i="1"/>
  <c r="L731" i="1"/>
  <c r="J731" i="1"/>
  <c r="G731" i="1"/>
  <c r="F731" i="1"/>
  <c r="E731" i="1"/>
  <c r="I729" i="1"/>
  <c r="D729" i="1"/>
  <c r="I728" i="1"/>
  <c r="D728" i="1"/>
  <c r="N728" i="1" s="1"/>
  <c r="I727" i="1"/>
  <c r="D727" i="1"/>
  <c r="I726" i="1"/>
  <c r="D726" i="1"/>
  <c r="N726" i="1" s="1"/>
  <c r="I725" i="1"/>
  <c r="D725" i="1"/>
  <c r="I724" i="1"/>
  <c r="D724" i="1"/>
  <c r="I723" i="1"/>
  <c r="D723" i="1"/>
  <c r="I722" i="1"/>
  <c r="D722" i="1"/>
  <c r="N722" i="1" s="1"/>
  <c r="I721" i="1"/>
  <c r="D721" i="1"/>
  <c r="I720" i="1"/>
  <c r="D720" i="1"/>
  <c r="N720" i="1" s="1"/>
  <c r="I719" i="1"/>
  <c r="D719" i="1"/>
  <c r="N719" i="1" s="1"/>
  <c r="I718" i="1"/>
  <c r="D718" i="1"/>
  <c r="I717" i="1"/>
  <c r="D717" i="1"/>
  <c r="I716" i="1"/>
  <c r="D716" i="1"/>
  <c r="I715" i="1"/>
  <c r="D715" i="1"/>
  <c r="I714" i="1"/>
  <c r="D714" i="1"/>
  <c r="N714" i="1" s="1"/>
  <c r="I713" i="1"/>
  <c r="D713" i="1"/>
  <c r="I712" i="1"/>
  <c r="D712" i="1"/>
  <c r="N712" i="1" s="1"/>
  <c r="I711" i="1"/>
  <c r="D711" i="1"/>
  <c r="N711" i="1" s="1"/>
  <c r="I710" i="1"/>
  <c r="D710" i="1"/>
  <c r="N710" i="1" s="1"/>
  <c r="I709" i="1"/>
  <c r="D709" i="1"/>
  <c r="I708" i="1"/>
  <c r="D708" i="1"/>
  <c r="I707" i="1"/>
  <c r="D707" i="1"/>
  <c r="N707" i="1" s="1"/>
  <c r="M705" i="1"/>
  <c r="L705" i="1"/>
  <c r="J705" i="1"/>
  <c r="G705" i="1"/>
  <c r="F705" i="1"/>
  <c r="E705" i="1"/>
  <c r="I703" i="1"/>
  <c r="D703" i="1"/>
  <c r="N703" i="1" s="1"/>
  <c r="I702" i="1"/>
  <c r="D702" i="1"/>
  <c r="I701" i="1"/>
  <c r="D701" i="1"/>
  <c r="I700" i="1"/>
  <c r="D700" i="1"/>
  <c r="I699" i="1"/>
  <c r="D699" i="1"/>
  <c r="N699" i="1" s="1"/>
  <c r="I698" i="1"/>
  <c r="D698" i="1"/>
  <c r="I697" i="1"/>
  <c r="D697" i="1"/>
  <c r="I696" i="1"/>
  <c r="D696" i="1"/>
  <c r="I695" i="1"/>
  <c r="D695" i="1"/>
  <c r="I694" i="1"/>
  <c r="D694" i="1"/>
  <c r="I693" i="1"/>
  <c r="D693" i="1"/>
  <c r="I692" i="1"/>
  <c r="D692" i="1"/>
  <c r="I691" i="1"/>
  <c r="D691" i="1"/>
  <c r="I690" i="1"/>
  <c r="D690" i="1"/>
  <c r="I689" i="1"/>
  <c r="D689" i="1"/>
  <c r="I688" i="1"/>
  <c r="D688" i="1"/>
  <c r="I687" i="1"/>
  <c r="D687" i="1"/>
  <c r="N687" i="1" s="1"/>
  <c r="I686" i="1"/>
  <c r="D686" i="1"/>
  <c r="N686" i="1" s="1"/>
  <c r="I685" i="1"/>
  <c r="D685" i="1"/>
  <c r="I684" i="1"/>
  <c r="D684" i="1"/>
  <c r="I683" i="1"/>
  <c r="D683" i="1"/>
  <c r="I682" i="1"/>
  <c r="D682" i="1"/>
  <c r="N682" i="1" s="1"/>
  <c r="I681" i="1"/>
  <c r="D681" i="1"/>
  <c r="I680" i="1"/>
  <c r="D680" i="1"/>
  <c r="N680" i="1" s="1"/>
  <c r="I679" i="1"/>
  <c r="D679" i="1"/>
  <c r="I678" i="1"/>
  <c r="D678" i="1"/>
  <c r="N678" i="1" s="1"/>
  <c r="I677" i="1"/>
  <c r="D677" i="1"/>
  <c r="I676" i="1"/>
  <c r="D676" i="1"/>
  <c r="N676" i="1" s="1"/>
  <c r="I675" i="1"/>
  <c r="D675" i="1"/>
  <c r="I674" i="1"/>
  <c r="D674" i="1"/>
  <c r="I673" i="1"/>
  <c r="D673" i="1"/>
  <c r="I672" i="1"/>
  <c r="D672" i="1"/>
  <c r="I671" i="1"/>
  <c r="D671" i="1"/>
  <c r="I670" i="1"/>
  <c r="D670" i="1"/>
  <c r="N670" i="1" s="1"/>
  <c r="I669" i="1"/>
  <c r="D669" i="1"/>
  <c r="I668" i="1"/>
  <c r="D668" i="1"/>
  <c r="I667" i="1"/>
  <c r="D667" i="1"/>
  <c r="I666" i="1"/>
  <c r="D666" i="1"/>
  <c r="N666" i="1" s="1"/>
  <c r="I665" i="1"/>
  <c r="D665" i="1"/>
  <c r="I664" i="1"/>
  <c r="D664" i="1"/>
  <c r="I663" i="1"/>
  <c r="D663" i="1"/>
  <c r="I662" i="1"/>
  <c r="D662" i="1"/>
  <c r="N662" i="1" s="1"/>
  <c r="M660" i="1"/>
  <c r="L660" i="1"/>
  <c r="J660" i="1"/>
  <c r="G660" i="1"/>
  <c r="F660" i="1"/>
  <c r="E660" i="1"/>
  <c r="I658" i="1"/>
  <c r="D658" i="1"/>
  <c r="I657" i="1"/>
  <c r="D657" i="1"/>
  <c r="I656" i="1"/>
  <c r="D656" i="1"/>
  <c r="I655" i="1"/>
  <c r="D655" i="1"/>
  <c r="I654" i="1"/>
  <c r="D654" i="1"/>
  <c r="N654" i="1" s="1"/>
  <c r="I653" i="1"/>
  <c r="D653" i="1"/>
  <c r="I652" i="1"/>
  <c r="D652" i="1"/>
  <c r="I651" i="1"/>
  <c r="D651" i="1"/>
  <c r="I650" i="1"/>
  <c r="D650" i="1"/>
  <c r="N650" i="1" s="1"/>
  <c r="I649" i="1"/>
  <c r="D649" i="1"/>
  <c r="I648" i="1"/>
  <c r="D648" i="1"/>
  <c r="N648" i="1" s="1"/>
  <c r="I647" i="1"/>
  <c r="D647" i="1"/>
  <c r="I646" i="1"/>
  <c r="D646" i="1"/>
  <c r="N646" i="1" s="1"/>
  <c r="I645" i="1"/>
  <c r="D645" i="1"/>
  <c r="I644" i="1"/>
  <c r="D644" i="1"/>
  <c r="N644" i="1" s="1"/>
  <c r="I643" i="1"/>
  <c r="D643" i="1"/>
  <c r="I642" i="1"/>
  <c r="D642" i="1"/>
  <c r="I641" i="1"/>
  <c r="D641" i="1"/>
  <c r="I640" i="1"/>
  <c r="D640" i="1"/>
  <c r="I639" i="1"/>
  <c r="D639" i="1"/>
  <c r="M637" i="1"/>
  <c r="L637" i="1"/>
  <c r="J637" i="1"/>
  <c r="G637" i="1"/>
  <c r="F637" i="1"/>
  <c r="E637" i="1"/>
  <c r="I635" i="1"/>
  <c r="D635" i="1"/>
  <c r="I634" i="1"/>
  <c r="D634" i="1"/>
  <c r="I633" i="1"/>
  <c r="D633" i="1"/>
  <c r="I632" i="1"/>
  <c r="D632" i="1"/>
  <c r="I631" i="1"/>
  <c r="D631" i="1"/>
  <c r="I630" i="1"/>
  <c r="D630" i="1"/>
  <c r="I629" i="1"/>
  <c r="D629" i="1"/>
  <c r="I628" i="1"/>
  <c r="D628" i="1"/>
  <c r="I627" i="1"/>
  <c r="D627" i="1"/>
  <c r="I626" i="1"/>
  <c r="D626" i="1"/>
  <c r="I625" i="1"/>
  <c r="D625" i="1"/>
  <c r="I624" i="1"/>
  <c r="D624" i="1"/>
  <c r="I623" i="1"/>
  <c r="D623" i="1"/>
  <c r="I622" i="1"/>
  <c r="D622" i="1"/>
  <c r="I621" i="1"/>
  <c r="D621" i="1"/>
  <c r="I620" i="1"/>
  <c r="D620" i="1"/>
  <c r="I619" i="1"/>
  <c r="D619" i="1"/>
  <c r="I618" i="1"/>
  <c r="D618" i="1"/>
  <c r="N618" i="1" s="1"/>
  <c r="I617" i="1"/>
  <c r="D617" i="1"/>
  <c r="I616" i="1"/>
  <c r="D616" i="1"/>
  <c r="I615" i="1"/>
  <c r="D615" i="1"/>
  <c r="N615" i="1" s="1"/>
  <c r="I614" i="1"/>
  <c r="D614" i="1"/>
  <c r="N614" i="1" s="1"/>
  <c r="I613" i="1"/>
  <c r="D613" i="1"/>
  <c r="M611" i="1"/>
  <c r="L611" i="1"/>
  <c r="J611" i="1"/>
  <c r="G611" i="1"/>
  <c r="F611" i="1"/>
  <c r="E611" i="1"/>
  <c r="I609" i="1"/>
  <c r="D609" i="1"/>
  <c r="I608" i="1"/>
  <c r="D608" i="1"/>
  <c r="N608" i="1" s="1"/>
  <c r="I607" i="1"/>
  <c r="D607" i="1"/>
  <c r="I606" i="1"/>
  <c r="D606" i="1"/>
  <c r="N606" i="1" s="1"/>
  <c r="I605" i="1"/>
  <c r="D605" i="1"/>
  <c r="I604" i="1"/>
  <c r="D604" i="1"/>
  <c r="N604" i="1" s="1"/>
  <c r="I603" i="1"/>
  <c r="D603" i="1"/>
  <c r="I602" i="1"/>
  <c r="D602" i="1"/>
  <c r="I601" i="1"/>
  <c r="D601" i="1"/>
  <c r="I600" i="1"/>
  <c r="D600" i="1"/>
  <c r="I599" i="1"/>
  <c r="D599" i="1"/>
  <c r="N599" i="1" s="1"/>
  <c r="I598" i="1"/>
  <c r="D598" i="1"/>
  <c r="N598" i="1" s="1"/>
  <c r="I597" i="1"/>
  <c r="D597" i="1"/>
  <c r="I596" i="1"/>
  <c r="D596" i="1"/>
  <c r="I595" i="1"/>
  <c r="D595" i="1"/>
  <c r="I594" i="1"/>
  <c r="D594" i="1"/>
  <c r="N594" i="1" s="1"/>
  <c r="I593" i="1"/>
  <c r="D593" i="1"/>
  <c r="N593" i="1" s="1"/>
  <c r="I592" i="1"/>
  <c r="D592" i="1"/>
  <c r="I591" i="1"/>
  <c r="D591" i="1"/>
  <c r="I590" i="1"/>
  <c r="D590" i="1"/>
  <c r="I589" i="1"/>
  <c r="D589" i="1"/>
  <c r="M587" i="1"/>
  <c r="L587" i="1"/>
  <c r="J587" i="1"/>
  <c r="G587" i="1"/>
  <c r="F587" i="1"/>
  <c r="E587" i="1"/>
  <c r="I585" i="1"/>
  <c r="D585" i="1"/>
  <c r="I584" i="1"/>
  <c r="D584" i="1"/>
  <c r="I583" i="1"/>
  <c r="D583" i="1"/>
  <c r="I582" i="1"/>
  <c r="D582" i="1"/>
  <c r="I581" i="1"/>
  <c r="D581" i="1"/>
  <c r="I580" i="1"/>
  <c r="N580" i="1" s="1"/>
  <c r="D580" i="1"/>
  <c r="I579" i="1"/>
  <c r="D579" i="1"/>
  <c r="N579" i="1" s="1"/>
  <c r="I578" i="1"/>
  <c r="D578" i="1"/>
  <c r="I577" i="1"/>
  <c r="D577" i="1"/>
  <c r="I576" i="1"/>
  <c r="D576" i="1"/>
  <c r="I575" i="1"/>
  <c r="D575" i="1"/>
  <c r="I574" i="1"/>
  <c r="D574" i="1"/>
  <c r="I573" i="1"/>
  <c r="D573" i="1"/>
  <c r="I572" i="1"/>
  <c r="D572" i="1"/>
  <c r="I571" i="1"/>
  <c r="D571" i="1"/>
  <c r="I570" i="1"/>
  <c r="N570" i="1" s="1"/>
  <c r="D570" i="1"/>
  <c r="I569" i="1"/>
  <c r="D569" i="1"/>
  <c r="I568" i="1"/>
  <c r="D568" i="1"/>
  <c r="I567" i="1"/>
  <c r="D567" i="1"/>
  <c r="I566" i="1"/>
  <c r="D566" i="1"/>
  <c r="I565" i="1"/>
  <c r="D565" i="1"/>
  <c r="N564" i="1"/>
  <c r="I564" i="1"/>
  <c r="D564" i="1"/>
  <c r="I563" i="1"/>
  <c r="D563" i="1"/>
  <c r="N563" i="1" s="1"/>
  <c r="I562" i="1"/>
  <c r="D562" i="1"/>
  <c r="I561" i="1"/>
  <c r="D561" i="1"/>
  <c r="I560" i="1"/>
  <c r="D560" i="1"/>
  <c r="I559" i="1"/>
  <c r="D559" i="1"/>
  <c r="I558" i="1"/>
  <c r="D558" i="1"/>
  <c r="N558" i="1" s="1"/>
  <c r="I557" i="1"/>
  <c r="D557" i="1"/>
  <c r="I556" i="1"/>
  <c r="D556" i="1"/>
  <c r="N556" i="1" s="1"/>
  <c r="I555" i="1"/>
  <c r="D555" i="1"/>
  <c r="I554" i="1"/>
  <c r="D554" i="1"/>
  <c r="I553" i="1"/>
  <c r="D553" i="1"/>
  <c r="I552" i="1"/>
  <c r="D552" i="1"/>
  <c r="M550" i="1"/>
  <c r="L550" i="1"/>
  <c r="J550" i="1"/>
  <c r="G550" i="1"/>
  <c r="F550" i="1"/>
  <c r="E550" i="1"/>
  <c r="I548" i="1"/>
  <c r="D548" i="1"/>
  <c r="I547" i="1"/>
  <c r="D547" i="1"/>
  <c r="N547" i="1" s="1"/>
  <c r="I546" i="1"/>
  <c r="D546" i="1"/>
  <c r="N546" i="1" s="1"/>
  <c r="I545" i="1"/>
  <c r="D545" i="1"/>
  <c r="I544" i="1"/>
  <c r="D544" i="1"/>
  <c r="I543" i="1"/>
  <c r="D543" i="1"/>
  <c r="I542" i="1"/>
  <c r="D542" i="1"/>
  <c r="I541" i="1"/>
  <c r="D541" i="1"/>
  <c r="I540" i="1"/>
  <c r="D540" i="1"/>
  <c r="N540" i="1" s="1"/>
  <c r="I539" i="1"/>
  <c r="D539" i="1"/>
  <c r="I538" i="1"/>
  <c r="D538" i="1"/>
  <c r="N538" i="1" s="1"/>
  <c r="I537" i="1"/>
  <c r="N537" i="1" s="1"/>
  <c r="D537" i="1"/>
  <c r="I536" i="1"/>
  <c r="D536" i="1"/>
  <c r="I535" i="1"/>
  <c r="D535" i="1"/>
  <c r="I534" i="1"/>
  <c r="D534" i="1"/>
  <c r="I533" i="1"/>
  <c r="D533" i="1"/>
  <c r="I532" i="1"/>
  <c r="D532" i="1"/>
  <c r="I531" i="1"/>
  <c r="D531" i="1"/>
  <c r="I530" i="1"/>
  <c r="D530" i="1"/>
  <c r="I529" i="1"/>
  <c r="D529" i="1"/>
  <c r="I528" i="1"/>
  <c r="D528" i="1"/>
  <c r="I527" i="1"/>
  <c r="D527" i="1"/>
  <c r="I526" i="1"/>
  <c r="D526" i="1"/>
  <c r="I525" i="1"/>
  <c r="D525" i="1"/>
  <c r="I524" i="1"/>
  <c r="D524" i="1"/>
  <c r="I523" i="1"/>
  <c r="D523" i="1"/>
  <c r="I522" i="1"/>
  <c r="D522" i="1"/>
  <c r="I521" i="1"/>
  <c r="D521" i="1"/>
  <c r="I520" i="1"/>
  <c r="D520" i="1"/>
  <c r="I519" i="1"/>
  <c r="D519" i="1"/>
  <c r="I518" i="1"/>
  <c r="D518" i="1"/>
  <c r="I517" i="1"/>
  <c r="D517" i="1"/>
  <c r="I516" i="1"/>
  <c r="D516" i="1"/>
  <c r="I515" i="1"/>
  <c r="D515" i="1"/>
  <c r="I514" i="1"/>
  <c r="D514" i="1"/>
  <c r="I513" i="1"/>
  <c r="D513" i="1"/>
  <c r="M511" i="1"/>
  <c r="L511" i="1"/>
  <c r="J511" i="1"/>
  <c r="G511" i="1"/>
  <c r="F511" i="1"/>
  <c r="E511" i="1"/>
  <c r="I509" i="1"/>
  <c r="D509" i="1"/>
  <c r="I508" i="1"/>
  <c r="D508" i="1"/>
  <c r="I507" i="1"/>
  <c r="D507" i="1"/>
  <c r="I506" i="1"/>
  <c r="D506" i="1"/>
  <c r="I505" i="1"/>
  <c r="D505" i="1"/>
  <c r="I504" i="1"/>
  <c r="D504" i="1"/>
  <c r="I503" i="1"/>
  <c r="D503" i="1"/>
  <c r="I502" i="1"/>
  <c r="D502" i="1"/>
  <c r="I501" i="1"/>
  <c r="D501" i="1"/>
  <c r="I500" i="1"/>
  <c r="D500" i="1"/>
  <c r="N500" i="1" s="1"/>
  <c r="I499" i="1"/>
  <c r="N499" i="1" s="1"/>
  <c r="D499" i="1"/>
  <c r="I498" i="1"/>
  <c r="D498" i="1"/>
  <c r="I497" i="1"/>
  <c r="D497" i="1"/>
  <c r="I496" i="1"/>
  <c r="D496" i="1"/>
  <c r="I495" i="1"/>
  <c r="D495" i="1"/>
  <c r="I494" i="1"/>
  <c r="D494" i="1"/>
  <c r="I493" i="1"/>
  <c r="D493" i="1"/>
  <c r="I492" i="1"/>
  <c r="D492" i="1"/>
  <c r="I491" i="1"/>
  <c r="D491" i="1"/>
  <c r="I490" i="1"/>
  <c r="D490" i="1"/>
  <c r="I489" i="1"/>
  <c r="D489" i="1"/>
  <c r="I488" i="1"/>
  <c r="D488" i="1"/>
  <c r="I487" i="1"/>
  <c r="N487" i="1" s="1"/>
  <c r="D487" i="1"/>
  <c r="I486" i="1"/>
  <c r="D486" i="1"/>
  <c r="I485" i="1"/>
  <c r="D485" i="1"/>
  <c r="I484" i="1"/>
  <c r="D484" i="1"/>
  <c r="N483" i="1"/>
  <c r="I483" i="1"/>
  <c r="D483" i="1"/>
  <c r="M481" i="1"/>
  <c r="L481" i="1"/>
  <c r="J481" i="1"/>
  <c r="G481" i="1"/>
  <c r="F481" i="1"/>
  <c r="E481" i="1"/>
  <c r="I479" i="1"/>
  <c r="D479" i="1"/>
  <c r="N479" i="1" s="1"/>
  <c r="I478" i="1"/>
  <c r="D478" i="1"/>
  <c r="I477" i="1"/>
  <c r="D477" i="1"/>
  <c r="N477" i="1" s="1"/>
  <c r="I476" i="1"/>
  <c r="D476" i="1"/>
  <c r="I475" i="1"/>
  <c r="D475" i="1"/>
  <c r="N475" i="1" s="1"/>
  <c r="I474" i="1"/>
  <c r="D474" i="1"/>
  <c r="I473" i="1"/>
  <c r="D473" i="1"/>
  <c r="N473" i="1" s="1"/>
  <c r="I472" i="1"/>
  <c r="D472" i="1"/>
  <c r="N472" i="1" s="1"/>
  <c r="I471" i="1"/>
  <c r="D471" i="1"/>
  <c r="I470" i="1"/>
  <c r="D470" i="1"/>
  <c r="I469" i="1"/>
  <c r="D469" i="1"/>
  <c r="I468" i="1"/>
  <c r="D468" i="1"/>
  <c r="N468" i="1" s="1"/>
  <c r="I467" i="1"/>
  <c r="D467" i="1"/>
  <c r="N467" i="1" s="1"/>
  <c r="I466" i="1"/>
  <c r="D466" i="1"/>
  <c r="I465" i="1"/>
  <c r="D465" i="1"/>
  <c r="I464" i="1"/>
  <c r="D464" i="1"/>
  <c r="I463" i="1"/>
  <c r="D463" i="1"/>
  <c r="I462" i="1"/>
  <c r="D462" i="1"/>
  <c r="I461" i="1"/>
  <c r="D461" i="1"/>
  <c r="I460" i="1"/>
  <c r="D460" i="1"/>
  <c r="I459" i="1"/>
  <c r="D459" i="1"/>
  <c r="I458" i="1"/>
  <c r="D458" i="1"/>
  <c r="I457" i="1"/>
  <c r="D457" i="1"/>
  <c r="I456" i="1"/>
  <c r="D456" i="1"/>
  <c r="I455" i="1"/>
  <c r="D455" i="1"/>
  <c r="I454" i="1"/>
  <c r="D454" i="1"/>
  <c r="I453" i="1"/>
  <c r="D453" i="1"/>
  <c r="I452" i="1"/>
  <c r="D452" i="1"/>
  <c r="I451" i="1"/>
  <c r="D451" i="1"/>
  <c r="N451" i="1" s="1"/>
  <c r="I450" i="1"/>
  <c r="D450" i="1"/>
  <c r="I449" i="1"/>
  <c r="D449" i="1"/>
  <c r="N449" i="1" s="1"/>
  <c r="I448" i="1"/>
  <c r="D448" i="1"/>
  <c r="N448" i="1" s="1"/>
  <c r="M446" i="1"/>
  <c r="L446" i="1"/>
  <c r="J446" i="1"/>
  <c r="G446" i="1"/>
  <c r="F446" i="1"/>
  <c r="E446" i="1"/>
  <c r="I444" i="1"/>
  <c r="D444" i="1"/>
  <c r="N444" i="1" s="1"/>
  <c r="I442" i="1"/>
  <c r="D442" i="1"/>
  <c r="N442" i="1" s="1"/>
  <c r="I441" i="1"/>
  <c r="N441" i="1" s="1"/>
  <c r="I439" i="1"/>
  <c r="D439" i="1"/>
  <c r="I437" i="1"/>
  <c r="D437" i="1"/>
  <c r="I436" i="1"/>
  <c r="D436" i="1"/>
  <c r="I434" i="1"/>
  <c r="D434" i="1"/>
  <c r="I431" i="1"/>
  <c r="D431" i="1"/>
  <c r="I430" i="1"/>
  <c r="D430" i="1"/>
  <c r="N430" i="1" s="1"/>
  <c r="I429" i="1"/>
  <c r="D429" i="1"/>
  <c r="I428" i="1"/>
  <c r="D428" i="1"/>
  <c r="N428" i="1" s="1"/>
  <c r="I426" i="1"/>
  <c r="D426" i="1"/>
  <c r="N426" i="1" s="1"/>
  <c r="I424" i="1"/>
  <c r="D424" i="1"/>
  <c r="N424" i="1" s="1"/>
  <c r="I417" i="1"/>
  <c r="D417" i="1"/>
  <c r="I416" i="1"/>
  <c r="D416" i="1"/>
  <c r="I412" i="1"/>
  <c r="D412" i="1"/>
  <c r="I411" i="1"/>
  <c r="D411" i="1"/>
  <c r="N411" i="1" s="1"/>
  <c r="M409" i="1"/>
  <c r="L409" i="1"/>
  <c r="J409" i="1"/>
  <c r="G409" i="1"/>
  <c r="F409" i="1"/>
  <c r="E409" i="1"/>
  <c r="I407" i="1"/>
  <c r="D407" i="1"/>
  <c r="I406" i="1"/>
  <c r="D406" i="1"/>
  <c r="I405" i="1"/>
  <c r="D405" i="1"/>
  <c r="I404" i="1"/>
  <c r="D404" i="1"/>
  <c r="N404" i="1" s="1"/>
  <c r="I403" i="1"/>
  <c r="D403" i="1"/>
  <c r="N403" i="1" s="1"/>
  <c r="I402" i="1"/>
  <c r="D402" i="1"/>
  <c r="I401" i="1"/>
  <c r="D401" i="1"/>
  <c r="I400" i="1"/>
  <c r="D400" i="1"/>
  <c r="I399" i="1"/>
  <c r="D399" i="1"/>
  <c r="I398" i="1"/>
  <c r="D398" i="1"/>
  <c r="I397" i="1"/>
  <c r="D397" i="1"/>
  <c r="I396" i="1"/>
  <c r="D396" i="1"/>
  <c r="I395" i="1"/>
  <c r="D395" i="1"/>
  <c r="I394" i="1"/>
  <c r="D394" i="1"/>
  <c r="I393" i="1"/>
  <c r="D393" i="1"/>
  <c r="I392" i="1"/>
  <c r="D392" i="1"/>
  <c r="I391" i="1"/>
  <c r="D391" i="1"/>
  <c r="I390" i="1"/>
  <c r="D390" i="1"/>
  <c r="I389" i="1"/>
  <c r="D389" i="1"/>
  <c r="I388" i="1"/>
  <c r="D388" i="1"/>
  <c r="I387" i="1"/>
  <c r="D387" i="1"/>
  <c r="I386" i="1"/>
  <c r="D386" i="1"/>
  <c r="I385" i="1"/>
  <c r="D385" i="1"/>
  <c r="I384" i="1"/>
  <c r="D384" i="1"/>
  <c r="I383" i="1"/>
  <c r="D383" i="1"/>
  <c r="N383" i="1" s="1"/>
  <c r="I382" i="1"/>
  <c r="D382" i="1"/>
  <c r="M380" i="1"/>
  <c r="L380" i="1"/>
  <c r="J380" i="1"/>
  <c r="G380" i="1"/>
  <c r="F380" i="1"/>
  <c r="E380" i="1"/>
  <c r="I378" i="1"/>
  <c r="D378" i="1"/>
  <c r="I377" i="1"/>
  <c r="D377" i="1"/>
  <c r="N377" i="1" s="1"/>
  <c r="I376" i="1"/>
  <c r="D376" i="1"/>
  <c r="N376" i="1" s="1"/>
  <c r="I375" i="1"/>
  <c r="D375" i="1"/>
  <c r="N375" i="1" s="1"/>
  <c r="I374" i="1"/>
  <c r="D374" i="1"/>
  <c r="I373" i="1"/>
  <c r="D373" i="1"/>
  <c r="N373" i="1" s="1"/>
  <c r="I372" i="1"/>
  <c r="D372" i="1"/>
  <c r="I371" i="1"/>
  <c r="D371" i="1"/>
  <c r="I370" i="1"/>
  <c r="D370" i="1"/>
  <c r="I369" i="1"/>
  <c r="D369" i="1"/>
  <c r="I368" i="1"/>
  <c r="D368" i="1"/>
  <c r="N368" i="1" s="1"/>
  <c r="I367" i="1"/>
  <c r="D367" i="1"/>
  <c r="I366" i="1"/>
  <c r="D366" i="1"/>
  <c r="I365" i="1"/>
  <c r="D365" i="1"/>
  <c r="I364" i="1"/>
  <c r="D364" i="1"/>
  <c r="I363" i="1"/>
  <c r="N363" i="1" s="1"/>
  <c r="D363" i="1"/>
  <c r="I362" i="1"/>
  <c r="D362" i="1"/>
  <c r="I361" i="1"/>
  <c r="D361" i="1"/>
  <c r="I360" i="1"/>
  <c r="D360" i="1"/>
  <c r="I359" i="1"/>
  <c r="D359" i="1"/>
  <c r="I358" i="1"/>
  <c r="D358" i="1"/>
  <c r="I357" i="1"/>
  <c r="D357" i="1"/>
  <c r="I356" i="1"/>
  <c r="D356" i="1"/>
  <c r="I355" i="1"/>
  <c r="D355" i="1"/>
  <c r="I354" i="1"/>
  <c r="D354" i="1"/>
  <c r="I353" i="1"/>
  <c r="D353" i="1"/>
  <c r="I352" i="1"/>
  <c r="D352" i="1"/>
  <c r="N352" i="1" s="1"/>
  <c r="I351" i="1"/>
  <c r="D351" i="1"/>
  <c r="I350" i="1"/>
  <c r="D350" i="1"/>
  <c r="I349" i="1"/>
  <c r="D349" i="1"/>
  <c r="I348" i="1"/>
  <c r="D348" i="1"/>
  <c r="N348" i="1" s="1"/>
  <c r="M346" i="1"/>
  <c r="L346" i="1"/>
  <c r="J346" i="1"/>
  <c r="G346" i="1"/>
  <c r="F346" i="1"/>
  <c r="E346" i="1"/>
  <c r="I344" i="1"/>
  <c r="D344" i="1"/>
  <c r="N344" i="1" s="1"/>
  <c r="I343" i="1"/>
  <c r="D343" i="1"/>
  <c r="I342" i="1"/>
  <c r="D342" i="1"/>
  <c r="I341" i="1"/>
  <c r="D341" i="1"/>
  <c r="I340" i="1"/>
  <c r="D340" i="1"/>
  <c r="I339" i="1"/>
  <c r="D339" i="1"/>
  <c r="I338" i="1"/>
  <c r="D338" i="1"/>
  <c r="I337" i="1"/>
  <c r="D337" i="1"/>
  <c r="I336" i="1"/>
  <c r="D336" i="1"/>
  <c r="I335" i="1"/>
  <c r="D335" i="1"/>
  <c r="I334" i="1"/>
  <c r="D334" i="1"/>
  <c r="I333" i="1"/>
  <c r="D333" i="1"/>
  <c r="I332" i="1"/>
  <c r="D332" i="1"/>
  <c r="I331" i="1"/>
  <c r="D331" i="1"/>
  <c r="I330" i="1"/>
  <c r="D330" i="1"/>
  <c r="I329" i="1"/>
  <c r="D329" i="1"/>
  <c r="I328" i="1"/>
  <c r="D328" i="1"/>
  <c r="N328" i="1" s="1"/>
  <c r="I327" i="1"/>
  <c r="N327" i="1" s="1"/>
  <c r="D327" i="1"/>
  <c r="I326" i="1"/>
  <c r="D326" i="1"/>
  <c r="I325" i="1"/>
  <c r="D325" i="1"/>
  <c r="M323" i="1"/>
  <c r="L323" i="1"/>
  <c r="J323" i="1"/>
  <c r="G323" i="1"/>
  <c r="F323" i="1"/>
  <c r="E323" i="1"/>
  <c r="I321" i="1"/>
  <c r="D321" i="1"/>
  <c r="I320" i="1"/>
  <c r="D320" i="1"/>
  <c r="I319" i="1"/>
  <c r="D319" i="1"/>
  <c r="I318" i="1"/>
  <c r="D318" i="1"/>
  <c r="I317" i="1"/>
  <c r="D317" i="1"/>
  <c r="I316" i="1"/>
  <c r="D316" i="1"/>
  <c r="I315" i="1"/>
  <c r="D315" i="1"/>
  <c r="I314" i="1"/>
  <c r="D314" i="1"/>
  <c r="I313" i="1"/>
  <c r="D313" i="1"/>
  <c r="I312" i="1"/>
  <c r="D312" i="1"/>
  <c r="I311" i="1"/>
  <c r="N311" i="1" s="1"/>
  <c r="D311" i="1"/>
  <c r="I310" i="1"/>
  <c r="D310" i="1"/>
  <c r="I309" i="1"/>
  <c r="D309" i="1"/>
  <c r="I308" i="1"/>
  <c r="D308" i="1"/>
  <c r="N307" i="1"/>
  <c r="I307" i="1"/>
  <c r="D307" i="1"/>
  <c r="I306" i="1"/>
  <c r="D306" i="1"/>
  <c r="I305" i="1"/>
  <c r="D305" i="1"/>
  <c r="I304" i="1"/>
  <c r="D304" i="1"/>
  <c r="N304" i="1" s="1"/>
  <c r="I303" i="1"/>
  <c r="D303" i="1"/>
  <c r="N303" i="1" s="1"/>
  <c r="I302" i="1"/>
  <c r="D302" i="1"/>
  <c r="I301" i="1"/>
  <c r="D301" i="1"/>
  <c r="I300" i="1"/>
  <c r="D300" i="1"/>
  <c r="I299" i="1"/>
  <c r="D299" i="1"/>
  <c r="N299" i="1" s="1"/>
  <c r="I298" i="1"/>
  <c r="D298" i="1"/>
  <c r="I297" i="1"/>
  <c r="D297" i="1"/>
  <c r="I296" i="1"/>
  <c r="D296" i="1"/>
  <c r="I295" i="1"/>
  <c r="D295" i="1"/>
  <c r="N295" i="1" s="1"/>
  <c r="I294" i="1"/>
  <c r="D294" i="1"/>
  <c r="I293" i="1"/>
  <c r="D293" i="1"/>
  <c r="I292" i="1"/>
  <c r="D292" i="1"/>
  <c r="I291" i="1"/>
  <c r="D291" i="1"/>
  <c r="N291" i="1" s="1"/>
  <c r="M289" i="1"/>
  <c r="L289" i="1"/>
  <c r="J289" i="1"/>
  <c r="G289" i="1"/>
  <c r="F289" i="1"/>
  <c r="E289" i="1"/>
  <c r="I287" i="1"/>
  <c r="D287" i="1"/>
  <c r="N287" i="1" s="1"/>
  <c r="I286" i="1"/>
  <c r="D286" i="1"/>
  <c r="I285" i="1"/>
  <c r="D285" i="1"/>
  <c r="N285" i="1" s="1"/>
  <c r="I284" i="1"/>
  <c r="D284" i="1"/>
  <c r="I283" i="1"/>
  <c r="D283" i="1"/>
  <c r="I282" i="1"/>
  <c r="D282" i="1"/>
  <c r="I281" i="1"/>
  <c r="D281" i="1"/>
  <c r="I280" i="1"/>
  <c r="D280" i="1"/>
  <c r="N280" i="1" s="1"/>
  <c r="I279" i="1"/>
  <c r="D279" i="1"/>
  <c r="I278" i="1"/>
  <c r="D278" i="1"/>
  <c r="I277" i="1"/>
  <c r="D277" i="1"/>
  <c r="I276" i="1"/>
  <c r="D276" i="1"/>
  <c r="I275" i="1"/>
  <c r="D275" i="1"/>
  <c r="I274" i="1"/>
  <c r="D274" i="1"/>
  <c r="I273" i="1"/>
  <c r="D273" i="1"/>
  <c r="I272" i="1"/>
  <c r="D272" i="1"/>
  <c r="M270" i="1"/>
  <c r="L270" i="1"/>
  <c r="J270" i="1"/>
  <c r="G270" i="1"/>
  <c r="F270" i="1"/>
  <c r="E270" i="1"/>
  <c r="I268" i="1"/>
  <c r="D268" i="1"/>
  <c r="I267" i="1"/>
  <c r="D267" i="1"/>
  <c r="I266" i="1"/>
  <c r="D266" i="1"/>
  <c r="I265" i="1"/>
  <c r="D265" i="1"/>
  <c r="I264" i="1"/>
  <c r="D264" i="1"/>
  <c r="I263" i="1"/>
  <c r="D263" i="1"/>
  <c r="I262" i="1"/>
  <c r="D262" i="1"/>
  <c r="I261" i="1"/>
  <c r="D261" i="1"/>
  <c r="I260" i="1"/>
  <c r="D260" i="1"/>
  <c r="I259" i="1"/>
  <c r="D259" i="1"/>
  <c r="N259" i="1" s="1"/>
  <c r="I258" i="1"/>
  <c r="D258" i="1"/>
  <c r="I257" i="1"/>
  <c r="D257" i="1"/>
  <c r="I256" i="1"/>
  <c r="D256" i="1"/>
  <c r="I255" i="1"/>
  <c r="D255" i="1"/>
  <c r="N255" i="1" s="1"/>
  <c r="I254" i="1"/>
  <c r="D254" i="1"/>
  <c r="I253" i="1"/>
  <c r="D253" i="1"/>
  <c r="I252" i="1"/>
  <c r="D252" i="1"/>
  <c r="I251" i="1"/>
  <c r="D251" i="1"/>
  <c r="N251" i="1" s="1"/>
  <c r="I250" i="1"/>
  <c r="D250" i="1"/>
  <c r="I249" i="1"/>
  <c r="D249" i="1"/>
  <c r="N249" i="1" s="1"/>
  <c r="I248" i="1"/>
  <c r="D248" i="1"/>
  <c r="I247" i="1"/>
  <c r="D247" i="1"/>
  <c r="I246" i="1"/>
  <c r="D246" i="1"/>
  <c r="I245" i="1"/>
  <c r="D245" i="1"/>
  <c r="I244" i="1"/>
  <c r="D244" i="1"/>
  <c r="I243" i="1"/>
  <c r="D243" i="1"/>
  <c r="N243" i="1" s="1"/>
  <c r="I242" i="1"/>
  <c r="D242" i="1"/>
  <c r="I241" i="1"/>
  <c r="D241" i="1"/>
  <c r="M239" i="1"/>
  <c r="L239" i="1"/>
  <c r="J239" i="1"/>
  <c r="G239" i="1"/>
  <c r="F239" i="1"/>
  <c r="E239" i="1"/>
  <c r="I226" i="1"/>
  <c r="D226" i="1"/>
  <c r="I225" i="1"/>
  <c r="D225" i="1"/>
  <c r="I223" i="1"/>
  <c r="D223" i="1"/>
  <c r="I221" i="1"/>
  <c r="N221" i="1" s="1"/>
  <c r="D221" i="1"/>
  <c r="I220" i="1"/>
  <c r="D220" i="1"/>
  <c r="I219" i="1"/>
  <c r="D219" i="1"/>
  <c r="I218" i="1"/>
  <c r="D218" i="1"/>
  <c r="I215" i="1"/>
  <c r="N215" i="1" s="1"/>
  <c r="D215" i="1"/>
  <c r="I212" i="1"/>
  <c r="D212" i="1"/>
  <c r="I211" i="1"/>
  <c r="D211" i="1"/>
  <c r="I210" i="1"/>
  <c r="D210" i="1"/>
  <c r="I209" i="1"/>
  <c r="D209" i="1"/>
  <c r="I202" i="1"/>
  <c r="D202" i="1"/>
  <c r="I201" i="1"/>
  <c r="D201" i="1"/>
  <c r="I198" i="1"/>
  <c r="D198" i="1"/>
  <c r="N198" i="1" s="1"/>
  <c r="I196" i="1"/>
  <c r="D196" i="1"/>
  <c r="I195" i="1"/>
  <c r="D195" i="1"/>
  <c r="I194" i="1"/>
  <c r="D194" i="1"/>
  <c r="I191" i="1"/>
  <c r="D191" i="1"/>
  <c r="I189" i="1"/>
  <c r="D189" i="1"/>
  <c r="I188" i="1"/>
  <c r="D188" i="1"/>
  <c r="N188" i="1" s="1"/>
  <c r="I187" i="1"/>
  <c r="D187" i="1"/>
  <c r="I185" i="1"/>
  <c r="D185" i="1"/>
  <c r="N185" i="1" s="1"/>
  <c r="I182" i="1"/>
  <c r="D182" i="1"/>
  <c r="I181" i="1"/>
  <c r="D181" i="1"/>
  <c r="M179" i="1"/>
  <c r="L179" i="1"/>
  <c r="J179" i="1"/>
  <c r="G179" i="1"/>
  <c r="F179" i="1"/>
  <c r="E179" i="1"/>
  <c r="I177" i="1"/>
  <c r="D177" i="1"/>
  <c r="I176" i="1"/>
  <c r="D176" i="1"/>
  <c r="I175" i="1"/>
  <c r="D175" i="1"/>
  <c r="I174" i="1"/>
  <c r="D174" i="1"/>
  <c r="I173" i="1"/>
  <c r="D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D163" i="1"/>
  <c r="I162" i="1"/>
  <c r="D162" i="1"/>
  <c r="I161" i="1"/>
  <c r="D161" i="1"/>
  <c r="I160" i="1"/>
  <c r="D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N153" i="1" s="1"/>
  <c r="I152" i="1"/>
  <c r="D152" i="1"/>
  <c r="I151" i="1"/>
  <c r="D151" i="1"/>
  <c r="N151" i="1" s="1"/>
  <c r="I150" i="1"/>
  <c r="D150" i="1"/>
  <c r="I149" i="1"/>
  <c r="D149" i="1"/>
  <c r="N149" i="1" s="1"/>
  <c r="I148" i="1"/>
  <c r="D148" i="1"/>
  <c r="I147" i="1"/>
  <c r="D147" i="1"/>
  <c r="N147" i="1" s="1"/>
  <c r="I146" i="1"/>
  <c r="D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N139" i="1" s="1"/>
  <c r="I138" i="1"/>
  <c r="D138" i="1"/>
  <c r="I137" i="1"/>
  <c r="D137" i="1"/>
  <c r="N137" i="1" s="1"/>
  <c r="I136" i="1"/>
  <c r="D136" i="1"/>
  <c r="I135" i="1"/>
  <c r="D135" i="1"/>
  <c r="N135" i="1" s="1"/>
  <c r="I134" i="1"/>
  <c r="D134" i="1"/>
  <c r="I133" i="1"/>
  <c r="D133" i="1"/>
  <c r="N133" i="1" s="1"/>
  <c r="I132" i="1"/>
  <c r="D132" i="1"/>
  <c r="I131" i="1"/>
  <c r="D131" i="1"/>
  <c r="N131" i="1" s="1"/>
  <c r="I130" i="1"/>
  <c r="D130" i="1"/>
  <c r="I129" i="1"/>
  <c r="D129" i="1"/>
  <c r="M127" i="1"/>
  <c r="L127" i="1"/>
  <c r="J127" i="1"/>
  <c r="G127" i="1"/>
  <c r="F127" i="1"/>
  <c r="E127" i="1"/>
  <c r="I125" i="1"/>
  <c r="D125" i="1"/>
  <c r="I124" i="1"/>
  <c r="D124" i="1"/>
  <c r="I123" i="1"/>
  <c r="D123" i="1"/>
  <c r="I122" i="1"/>
  <c r="D122" i="1"/>
  <c r="I121" i="1"/>
  <c r="D121" i="1"/>
  <c r="N121" i="1" s="1"/>
  <c r="I120" i="1"/>
  <c r="D120" i="1"/>
  <c r="I119" i="1"/>
  <c r="D119" i="1"/>
  <c r="I118" i="1"/>
  <c r="N118" i="1" s="1"/>
  <c r="D118" i="1"/>
  <c r="I117" i="1"/>
  <c r="D117" i="1"/>
  <c r="I116" i="1"/>
  <c r="D116" i="1"/>
  <c r="I115" i="1"/>
  <c r="D115" i="1"/>
  <c r="N115" i="1" s="1"/>
  <c r="I114" i="1"/>
  <c r="N114" i="1" s="1"/>
  <c r="D114" i="1"/>
  <c r="I113" i="1"/>
  <c r="D113" i="1"/>
  <c r="N113" i="1" s="1"/>
  <c r="I112" i="1"/>
  <c r="D112" i="1"/>
  <c r="I111" i="1"/>
  <c r="D111" i="1"/>
  <c r="I110" i="1"/>
  <c r="D110" i="1"/>
  <c r="I109" i="1"/>
  <c r="D109" i="1"/>
  <c r="I108" i="1"/>
  <c r="D108" i="1"/>
  <c r="I107" i="1"/>
  <c r="D107" i="1"/>
  <c r="I106" i="1"/>
  <c r="D106" i="1"/>
  <c r="M104" i="1"/>
  <c r="L104" i="1"/>
  <c r="J104" i="1"/>
  <c r="G104" i="1"/>
  <c r="F104" i="1"/>
  <c r="E104" i="1"/>
  <c r="I102" i="1"/>
  <c r="N102" i="1" s="1"/>
  <c r="D102" i="1"/>
  <c r="I101" i="1"/>
  <c r="D101" i="1"/>
  <c r="N101" i="1" s="1"/>
  <c r="I100" i="1"/>
  <c r="D100" i="1"/>
  <c r="I99" i="1"/>
  <c r="D99" i="1"/>
  <c r="N99" i="1" s="1"/>
  <c r="I98" i="1"/>
  <c r="D98" i="1"/>
  <c r="I97" i="1"/>
  <c r="D97" i="1"/>
  <c r="I96" i="1"/>
  <c r="D96" i="1"/>
  <c r="I95" i="1"/>
  <c r="D95" i="1"/>
  <c r="N95" i="1" s="1"/>
  <c r="I94" i="1"/>
  <c r="D94" i="1"/>
  <c r="I93" i="1"/>
  <c r="D93" i="1"/>
  <c r="N93" i="1" s="1"/>
  <c r="I92" i="1"/>
  <c r="D92" i="1"/>
  <c r="I91" i="1"/>
  <c r="D91" i="1"/>
  <c r="N91" i="1" s="1"/>
  <c r="I90" i="1"/>
  <c r="D90" i="1"/>
  <c r="I89" i="1"/>
  <c r="D89" i="1"/>
  <c r="N89" i="1" s="1"/>
  <c r="I88" i="1"/>
  <c r="D88" i="1"/>
  <c r="I87" i="1"/>
  <c r="D87" i="1"/>
  <c r="N87" i="1" s="1"/>
  <c r="I86" i="1"/>
  <c r="D86" i="1"/>
  <c r="I85" i="1"/>
  <c r="D85" i="1"/>
  <c r="N85" i="1" s="1"/>
  <c r="I84" i="1"/>
  <c r="D84" i="1"/>
  <c r="I83" i="1"/>
  <c r="D83" i="1"/>
  <c r="N83" i="1" s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D73" i="1"/>
  <c r="I72" i="1"/>
  <c r="D72" i="1"/>
  <c r="I71" i="1"/>
  <c r="D71" i="1"/>
  <c r="M69" i="1"/>
  <c r="L69" i="1"/>
  <c r="J69" i="1"/>
  <c r="G69" i="1"/>
  <c r="F69" i="1"/>
  <c r="E69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M56" i="1"/>
  <c r="L56" i="1"/>
  <c r="J56" i="1"/>
  <c r="G56" i="1"/>
  <c r="F56" i="1"/>
  <c r="E56" i="1"/>
  <c r="I54" i="1"/>
  <c r="D54" i="1"/>
  <c r="I53" i="1"/>
  <c r="D53" i="1"/>
  <c r="I52" i="1"/>
  <c r="D52" i="1"/>
  <c r="I51" i="1"/>
  <c r="D51" i="1"/>
  <c r="N51" i="1" s="1"/>
  <c r="I50" i="1"/>
  <c r="D50" i="1"/>
  <c r="I49" i="1"/>
  <c r="D49" i="1"/>
  <c r="I48" i="1"/>
  <c r="D48" i="1"/>
  <c r="M46" i="1"/>
  <c r="L46" i="1"/>
  <c r="J46" i="1"/>
  <c r="G46" i="1"/>
  <c r="F46" i="1"/>
  <c r="E46" i="1"/>
  <c r="I44" i="1"/>
  <c r="D44" i="1"/>
  <c r="I43" i="1"/>
  <c r="D43" i="1"/>
  <c r="I42" i="1"/>
  <c r="D42" i="1"/>
  <c r="I41" i="1"/>
  <c r="D41" i="1"/>
  <c r="I40" i="1"/>
  <c r="D40" i="1"/>
  <c r="I39" i="1"/>
  <c r="D39" i="1"/>
  <c r="N39" i="1" s="1"/>
  <c r="I38" i="1"/>
  <c r="D38" i="1"/>
  <c r="I37" i="1"/>
  <c r="D37" i="1"/>
  <c r="I36" i="1"/>
  <c r="D36" i="1"/>
  <c r="I35" i="1"/>
  <c r="D35" i="1"/>
  <c r="N35" i="1" s="1"/>
  <c r="I34" i="1"/>
  <c r="N34" i="1" s="1"/>
  <c r="D34" i="1"/>
  <c r="I33" i="1"/>
  <c r="D33" i="1"/>
  <c r="I32" i="1"/>
  <c r="D32" i="1"/>
  <c r="I31" i="1"/>
  <c r="D31" i="1"/>
  <c r="N31" i="1" s="1"/>
  <c r="I30" i="1"/>
  <c r="D30" i="1"/>
  <c r="I29" i="1"/>
  <c r="D29" i="1"/>
  <c r="N29" i="1" s="1"/>
  <c r="I28" i="1"/>
  <c r="D28" i="1"/>
  <c r="I27" i="1"/>
  <c r="D27" i="1"/>
  <c r="N27" i="1" s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M18" i="1"/>
  <c r="L18" i="1"/>
  <c r="J18" i="1"/>
  <c r="G18" i="1"/>
  <c r="F18" i="1"/>
  <c r="E18" i="1"/>
  <c r="I16" i="1"/>
  <c r="D16" i="1"/>
  <c r="I15" i="1"/>
  <c r="D15" i="1"/>
  <c r="N15" i="1" s="1"/>
  <c r="I14" i="1"/>
  <c r="N14" i="1" s="1"/>
  <c r="D14" i="1"/>
  <c r="I13" i="1"/>
  <c r="D13" i="1"/>
  <c r="I12" i="1"/>
  <c r="D12" i="1"/>
  <c r="I11" i="1"/>
  <c r="N11" i="1" s="1"/>
  <c r="I10" i="1"/>
  <c r="D10" i="1"/>
  <c r="I9" i="1"/>
  <c r="D9" i="1"/>
  <c r="K8" i="1"/>
  <c r="H8" i="1"/>
  <c r="N274" i="1" l="1"/>
  <c r="N387" i="1"/>
  <c r="N391" i="1"/>
  <c r="N462" i="1"/>
  <c r="N40" i="1"/>
  <c r="N42" i="1"/>
  <c r="N44" i="1"/>
  <c r="N48" i="1"/>
  <c r="N50" i="1"/>
  <c r="N52" i="1"/>
  <c r="N54" i="1"/>
  <c r="N60" i="1"/>
  <c r="N62" i="1"/>
  <c r="N64" i="1"/>
  <c r="N76" i="1"/>
  <c r="N80" i="1"/>
  <c r="N82" i="1"/>
  <c r="N84" i="1"/>
  <c r="N92" i="1"/>
  <c r="L67" i="1"/>
  <c r="L8" i="1" s="1"/>
  <c r="N140" i="1"/>
  <c r="N142" i="1"/>
  <c r="N144" i="1"/>
  <c r="N156" i="1"/>
  <c r="N158" i="1"/>
  <c r="N160" i="1"/>
  <c r="N172" i="1"/>
  <c r="N174" i="1"/>
  <c r="N176" i="1"/>
  <c r="N182" i="1"/>
  <c r="N244" i="1"/>
  <c r="N256" i="1"/>
  <c r="N263" i="1"/>
  <c r="N279" i="1"/>
  <c r="N331" i="1"/>
  <c r="N343" i="1"/>
  <c r="N353" i="1"/>
  <c r="N355" i="1"/>
  <c r="N357" i="1"/>
  <c r="N359" i="1"/>
  <c r="N361" i="1"/>
  <c r="N398" i="1"/>
  <c r="N455" i="1"/>
  <c r="N505" i="1"/>
  <c r="N507" i="1"/>
  <c r="N509" i="1"/>
  <c r="N515" i="1"/>
  <c r="N521" i="1"/>
  <c r="N531" i="1"/>
  <c r="N592" i="1"/>
  <c r="N619" i="1"/>
  <c r="N631" i="1"/>
  <c r="N635" i="1"/>
  <c r="N639" i="1"/>
  <c r="N651" i="1"/>
  <c r="N671" i="1"/>
  <c r="N683" i="1"/>
  <c r="N690" i="1"/>
  <c r="N702" i="1"/>
  <c r="N738" i="1"/>
  <c r="N782" i="1"/>
  <c r="N784" i="1"/>
  <c r="N790" i="1"/>
  <c r="N796" i="1"/>
  <c r="N798" i="1"/>
  <c r="N814" i="1"/>
  <c r="N818" i="1"/>
  <c r="N820" i="1"/>
  <c r="N822" i="1"/>
  <c r="N828" i="1"/>
  <c r="N833" i="1"/>
  <c r="N841" i="1"/>
  <c r="N845" i="1"/>
  <c r="N266" i="1"/>
  <c r="N367" i="1"/>
  <c r="N725" i="1"/>
  <c r="N737" i="1"/>
  <c r="N9" i="1"/>
  <c r="N65" i="1"/>
  <c r="N79" i="1"/>
  <c r="N157" i="1"/>
  <c r="N161" i="1"/>
  <c r="N173" i="1"/>
  <c r="N177" i="1"/>
  <c r="N210" i="1"/>
  <c r="N305" i="1"/>
  <c r="N318" i="1"/>
  <c r="N326" i="1"/>
  <c r="N338" i="1"/>
  <c r="N437" i="1"/>
  <c r="N490" i="1"/>
  <c r="N494" i="1"/>
  <c r="N530" i="1"/>
  <c r="N622" i="1"/>
  <c r="N634" i="1"/>
  <c r="N765" i="1"/>
  <c r="N773" i="1"/>
  <c r="N801" i="1"/>
  <c r="N805" i="1"/>
  <c r="D8" i="2"/>
  <c r="N611" i="2"/>
  <c r="N380" i="2"/>
  <c r="N67" i="2" s="1"/>
  <c r="N8" i="2" s="1"/>
  <c r="I8" i="2"/>
  <c r="N838" i="2"/>
  <c r="N705" i="2"/>
  <c r="N550" i="2"/>
  <c r="N787" i="2"/>
  <c r="I67" i="2"/>
  <c r="N81" i="1"/>
  <c r="N58" i="1"/>
  <c r="N16" i="1"/>
  <c r="N20" i="1"/>
  <c r="N22" i="1"/>
  <c r="N24" i="1"/>
  <c r="N26" i="1"/>
  <c r="N28" i="1"/>
  <c r="N30" i="1"/>
  <c r="N32" i="1"/>
  <c r="N49" i="1"/>
  <c r="N59" i="1"/>
  <c r="N71" i="1"/>
  <c r="N73" i="1"/>
  <c r="N75" i="1"/>
  <c r="N77" i="1"/>
  <c r="N86" i="1"/>
  <c r="N90" i="1"/>
  <c r="N96" i="1"/>
  <c r="N98" i="1"/>
  <c r="N100" i="1"/>
  <c r="N120" i="1"/>
  <c r="N129" i="1"/>
  <c r="N141" i="1"/>
  <c r="N145" i="1"/>
  <c r="N38" i="1"/>
  <c r="N130" i="1"/>
  <c r="N134" i="1"/>
  <c r="N138" i="1"/>
  <c r="N146" i="1"/>
  <c r="N150" i="1"/>
  <c r="N154" i="1"/>
  <c r="N162" i="1"/>
  <c r="N166" i="1"/>
  <c r="N170" i="1"/>
  <c r="N25" i="1"/>
  <c r="N74" i="1"/>
  <c r="N97" i="1"/>
  <c r="I104" i="1"/>
  <c r="N111" i="1"/>
  <c r="N155" i="1"/>
  <c r="N163" i="1"/>
  <c r="N165" i="1"/>
  <c r="N167" i="1"/>
  <c r="N169" i="1"/>
  <c r="N171" i="1"/>
  <c r="N201" i="1"/>
  <c r="N225" i="1"/>
  <c r="N247" i="1"/>
  <c r="N267" i="1"/>
  <c r="N273" i="1"/>
  <c r="N275" i="1"/>
  <c r="N286" i="1"/>
  <c r="N296" i="1"/>
  <c r="N313" i="1"/>
  <c r="N315" i="1"/>
  <c r="N317" i="1"/>
  <c r="N319" i="1"/>
  <c r="N321" i="1"/>
  <c r="N332" i="1"/>
  <c r="N340" i="1"/>
  <c r="N351" i="1"/>
  <c r="N374" i="1"/>
  <c r="N388" i="1"/>
  <c r="N392" i="1"/>
  <c r="N400" i="1"/>
  <c r="N407" i="1"/>
  <c r="N452" i="1"/>
  <c r="N456" i="1"/>
  <c r="N464" i="1"/>
  <c r="N471" i="1"/>
  <c r="N489" i="1"/>
  <c r="N491" i="1"/>
  <c r="N493" i="1"/>
  <c r="N495" i="1"/>
  <c r="N506" i="1"/>
  <c r="N514" i="1"/>
  <c r="N518" i="1"/>
  <c r="N522" i="1"/>
  <c r="N524" i="1"/>
  <c r="N554" i="1"/>
  <c r="N572" i="1"/>
  <c r="N574" i="1"/>
  <c r="N595" i="1"/>
  <c r="N602" i="1"/>
  <c r="N624" i="1"/>
  <c r="N626" i="1"/>
  <c r="N628" i="1"/>
  <c r="N630" i="1"/>
  <c r="N645" i="1"/>
  <c r="N649" i="1"/>
  <c r="N655" i="1"/>
  <c r="N667" i="1"/>
  <c r="N674" i="1"/>
  <c r="N692" i="1"/>
  <c r="N694" i="1"/>
  <c r="N696" i="1"/>
  <c r="N698" i="1"/>
  <c r="N717" i="1"/>
  <c r="N727" i="1"/>
  <c r="N739" i="1"/>
  <c r="N766" i="1"/>
  <c r="N768" i="1"/>
  <c r="N770" i="1"/>
  <c r="N776" i="1"/>
  <c r="N781" i="1"/>
  <c r="N793" i="1"/>
  <c r="N811" i="1"/>
  <c r="N826" i="1"/>
  <c r="N834" i="1"/>
  <c r="N836" i="1"/>
  <c r="N842" i="1"/>
  <c r="N844" i="1"/>
  <c r="N851" i="1"/>
  <c r="N212" i="1"/>
  <c r="N218" i="1"/>
  <c r="N223" i="1"/>
  <c r="N250" i="1"/>
  <c r="N254" i="1"/>
  <c r="N260" i="1"/>
  <c r="N276" i="1"/>
  <c r="N283" i="1"/>
  <c r="N302" i="1"/>
  <c r="N308" i="1"/>
  <c r="N312" i="1"/>
  <c r="N337" i="1"/>
  <c r="N339" i="1"/>
  <c r="N341" i="1"/>
  <c r="N358" i="1"/>
  <c r="N362" i="1"/>
  <c r="N364" i="1"/>
  <c r="N389" i="1"/>
  <c r="N393" i="1"/>
  <c r="N395" i="1"/>
  <c r="N397" i="1"/>
  <c r="N399" i="1"/>
  <c r="N401" i="1"/>
  <c r="N431" i="1"/>
  <c r="N439" i="1"/>
  <c r="N457" i="1"/>
  <c r="N459" i="1"/>
  <c r="N461" i="1"/>
  <c r="N463" i="1"/>
  <c r="N465" i="1"/>
  <c r="N474" i="1"/>
  <c r="N478" i="1"/>
  <c r="N484" i="1"/>
  <c r="N496" i="1"/>
  <c r="N503" i="1"/>
  <c r="N534" i="1"/>
  <c r="N557" i="1"/>
  <c r="N561" i="1"/>
  <c r="N590" i="1"/>
  <c r="N605" i="1"/>
  <c r="N609" i="1"/>
  <c r="N642" i="1"/>
  <c r="N677" i="1"/>
  <c r="N681" i="1"/>
  <c r="N718" i="1"/>
  <c r="N740" i="1"/>
  <c r="N745" i="1"/>
  <c r="N753" i="1"/>
  <c r="N767" i="1"/>
  <c r="N775" i="1"/>
  <c r="N794" i="1"/>
  <c r="N802" i="1"/>
  <c r="N804" i="1"/>
  <c r="N806" i="1"/>
  <c r="N817" i="1"/>
  <c r="N825" i="1"/>
  <c r="N835" i="1"/>
  <c r="N573" i="1"/>
  <c r="N577" i="1"/>
  <c r="N625" i="1"/>
  <c r="N629" i="1"/>
  <c r="N658" i="1"/>
  <c r="N693" i="1"/>
  <c r="N697" i="1"/>
  <c r="N716" i="1"/>
  <c r="N721" i="1"/>
  <c r="N723" i="1"/>
  <c r="N741" i="1"/>
  <c r="N743" i="1"/>
  <c r="N752" i="1"/>
  <c r="N761" i="1"/>
  <c r="N763" i="1"/>
  <c r="N772" i="1"/>
  <c r="N777" i="1"/>
  <c r="N779" i="1"/>
  <c r="N797" i="1"/>
  <c r="N799" i="1"/>
  <c r="N815" i="1"/>
  <c r="N824" i="1"/>
  <c r="N829" i="1"/>
  <c r="N831" i="1"/>
  <c r="N849" i="1"/>
  <c r="F67" i="1"/>
  <c r="F8" i="1" s="1"/>
  <c r="N747" i="1"/>
  <c r="N803" i="1"/>
  <c r="N848" i="1"/>
  <c r="N713" i="1"/>
  <c r="N715" i="1"/>
  <c r="N724" i="1"/>
  <c r="N729" i="1"/>
  <c r="N735" i="1"/>
  <c r="N744" i="1"/>
  <c r="N749" i="1"/>
  <c r="N751" i="1"/>
  <c r="N764" i="1"/>
  <c r="N769" i="1"/>
  <c r="N771" i="1"/>
  <c r="N780" i="1"/>
  <c r="N785" i="1"/>
  <c r="N791" i="1"/>
  <c r="N800" i="1"/>
  <c r="N816" i="1"/>
  <c r="N821" i="1"/>
  <c r="N823" i="1"/>
  <c r="N832" i="1"/>
  <c r="N843" i="1"/>
  <c r="N852" i="1"/>
  <c r="N10" i="1"/>
  <c r="I18" i="1"/>
  <c r="N33" i="1"/>
  <c r="N53" i="1"/>
  <c r="N46" i="1" s="1"/>
  <c r="N13" i="1"/>
  <c r="N37" i="1"/>
  <c r="I46" i="1"/>
  <c r="J67" i="1"/>
  <c r="I69" i="1"/>
  <c r="N106" i="1"/>
  <c r="N110" i="1"/>
  <c r="N112" i="1"/>
  <c r="N117" i="1"/>
  <c r="N119" i="1"/>
  <c r="N122" i="1"/>
  <c r="N191" i="1"/>
  <c r="N195" i="1"/>
  <c r="N209" i="1"/>
  <c r="N211" i="1"/>
  <c r="N226" i="1"/>
  <c r="N246" i="1"/>
  <c r="N248" i="1"/>
  <c r="N257" i="1"/>
  <c r="N262" i="1"/>
  <c r="N264" i="1"/>
  <c r="N277" i="1"/>
  <c r="N282" i="1"/>
  <c r="N297" i="1"/>
  <c r="N306" i="1"/>
  <c r="N342" i="1"/>
  <c r="N378" i="1"/>
  <c r="N94" i="1"/>
  <c r="D104" i="1"/>
  <c r="N12" i="1"/>
  <c r="N21" i="1"/>
  <c r="N23" i="1"/>
  <c r="N36" i="1"/>
  <c r="N41" i="1"/>
  <c r="N43" i="1"/>
  <c r="N61" i="1"/>
  <c r="N63" i="1"/>
  <c r="E67" i="1"/>
  <c r="E8" i="1" s="1"/>
  <c r="N107" i="1"/>
  <c r="N109" i="1"/>
  <c r="N116" i="1"/>
  <c r="N123" i="1"/>
  <c r="N125" i="1"/>
  <c r="N136" i="1"/>
  <c r="N143" i="1"/>
  <c r="N152" i="1"/>
  <c r="N159" i="1"/>
  <c r="N168" i="1"/>
  <c r="N175" i="1"/>
  <c r="N187" i="1"/>
  <c r="N219" i="1"/>
  <c r="N252" i="1"/>
  <c r="N268" i="1"/>
  <c r="N272" i="1"/>
  <c r="N281" i="1"/>
  <c r="M67" i="1"/>
  <c r="M8" i="1" s="1"/>
  <c r="N292" i="1"/>
  <c r="N301" i="1"/>
  <c r="N320" i="1"/>
  <c r="N333" i="1"/>
  <c r="N335" i="1"/>
  <c r="N360" i="1"/>
  <c r="N369" i="1"/>
  <c r="N371" i="1"/>
  <c r="N78" i="1"/>
  <c r="I179" i="1"/>
  <c r="N189" i="1"/>
  <c r="N196" i="1"/>
  <c r="N242" i="1"/>
  <c r="N258" i="1"/>
  <c r="N278" i="1"/>
  <c r="N310" i="1"/>
  <c r="N330" i="1"/>
  <c r="N350" i="1"/>
  <c r="N366" i="1"/>
  <c r="N386" i="1"/>
  <c r="N402" i="1"/>
  <c r="N429" i="1"/>
  <c r="N450" i="1"/>
  <c r="N466" i="1"/>
  <c r="N498" i="1"/>
  <c r="N520" i="1"/>
  <c r="N525" i="1"/>
  <c r="N529" i="1"/>
  <c r="N536" i="1"/>
  <c r="N541" i="1"/>
  <c r="N545" i="1"/>
  <c r="N597" i="1"/>
  <c r="N617" i="1"/>
  <c r="N633" i="1"/>
  <c r="N653" i="1"/>
  <c r="N669" i="1"/>
  <c r="N685" i="1"/>
  <c r="N701" i="1"/>
  <c r="N284" i="1"/>
  <c r="N298" i="1"/>
  <c r="N300" i="1"/>
  <c r="N309" i="1"/>
  <c r="N314" i="1"/>
  <c r="N316" i="1"/>
  <c r="N329" i="1"/>
  <c r="N334" i="1"/>
  <c r="N336" i="1"/>
  <c r="N349" i="1"/>
  <c r="N354" i="1"/>
  <c r="N356" i="1"/>
  <c r="N365" i="1"/>
  <c r="N370" i="1"/>
  <c r="N372" i="1"/>
  <c r="N385" i="1"/>
  <c r="N390" i="1"/>
  <c r="N406" i="1"/>
  <c r="N436" i="1"/>
  <c r="N454" i="1"/>
  <c r="N470" i="1"/>
  <c r="G67" i="1"/>
  <c r="G8" i="1" s="1"/>
  <c r="N488" i="1"/>
  <c r="N497" i="1"/>
  <c r="N502" i="1"/>
  <c r="N504" i="1"/>
  <c r="I511" i="1"/>
  <c r="N517" i="1"/>
  <c r="N519" i="1"/>
  <c r="N526" i="1"/>
  <c r="N528" i="1"/>
  <c r="N533" i="1"/>
  <c r="N535" i="1"/>
  <c r="N542" i="1"/>
  <c r="N544" i="1"/>
  <c r="N553" i="1"/>
  <c r="N555" i="1"/>
  <c r="N560" i="1"/>
  <c r="N562" i="1"/>
  <c r="N565" i="1"/>
  <c r="N569" i="1"/>
  <c r="N571" i="1"/>
  <c r="N576" i="1"/>
  <c r="N578" i="1"/>
  <c r="N581" i="1"/>
  <c r="N585" i="1"/>
  <c r="N589" i="1"/>
  <c r="N591" i="1"/>
  <c r="N596" i="1"/>
  <c r="N601" i="1"/>
  <c r="N603" i="1"/>
  <c r="N621" i="1"/>
  <c r="N623" i="1"/>
  <c r="N632" i="1"/>
  <c r="N641" i="1"/>
  <c r="N643" i="1"/>
  <c r="N652" i="1"/>
  <c r="N657" i="1"/>
  <c r="N668" i="1"/>
  <c r="N673" i="1"/>
  <c r="N675" i="1"/>
  <c r="N684" i="1"/>
  <c r="N689" i="1"/>
  <c r="N691" i="1"/>
  <c r="N700" i="1"/>
  <c r="N394" i="1"/>
  <c r="N396" i="1"/>
  <c r="N405" i="1"/>
  <c r="N412" i="1"/>
  <c r="N434" i="1"/>
  <c r="N453" i="1"/>
  <c r="N458" i="1"/>
  <c r="N460" i="1"/>
  <c r="N469" i="1"/>
  <c r="N476" i="1"/>
  <c r="N492" i="1"/>
  <c r="N501" i="1"/>
  <c r="N508" i="1"/>
  <c r="N516" i="1"/>
  <c r="N523" i="1"/>
  <c r="N532" i="1"/>
  <c r="N539" i="1"/>
  <c r="N548" i="1"/>
  <c r="N552" i="1"/>
  <c r="N559" i="1"/>
  <c r="N566" i="1"/>
  <c r="N568" i="1"/>
  <c r="N575" i="1"/>
  <c r="N582" i="1"/>
  <c r="N584" i="1"/>
  <c r="N600" i="1"/>
  <c r="N607" i="1"/>
  <c r="N620" i="1"/>
  <c r="N627" i="1"/>
  <c r="N640" i="1"/>
  <c r="N647" i="1"/>
  <c r="N656" i="1"/>
  <c r="N663" i="1"/>
  <c r="N672" i="1"/>
  <c r="N679" i="1"/>
  <c r="N688" i="1"/>
  <c r="N695" i="1"/>
  <c r="N708" i="1"/>
  <c r="J8" i="1"/>
  <c r="N56" i="1"/>
  <c r="D18" i="1"/>
  <c r="D46" i="1"/>
  <c r="D69" i="1"/>
  <c r="N72" i="1"/>
  <c r="N88" i="1"/>
  <c r="N108" i="1"/>
  <c r="N124" i="1"/>
  <c r="I127" i="1"/>
  <c r="N132" i="1"/>
  <c r="N148" i="1"/>
  <c r="N164" i="1"/>
  <c r="D179" i="1"/>
  <c r="N194" i="1"/>
  <c r="N202" i="1"/>
  <c r="N220" i="1"/>
  <c r="N245" i="1"/>
  <c r="N253" i="1"/>
  <c r="N261" i="1"/>
  <c r="I380" i="1"/>
  <c r="N382" i="1"/>
  <c r="D380" i="1"/>
  <c r="N417" i="1"/>
  <c r="I409" i="1"/>
  <c r="N513" i="1"/>
  <c r="D511" i="1"/>
  <c r="N664" i="1"/>
  <c r="D660" i="1"/>
  <c r="N416" i="1"/>
  <c r="D409" i="1"/>
  <c r="N486" i="1"/>
  <c r="I481" i="1"/>
  <c r="N709" i="1"/>
  <c r="I705" i="1"/>
  <c r="N760" i="1"/>
  <c r="D758" i="1"/>
  <c r="N812" i="1"/>
  <c r="D808" i="1"/>
  <c r="D56" i="1"/>
  <c r="I56" i="1"/>
  <c r="N181" i="1"/>
  <c r="N241" i="1"/>
  <c r="D239" i="1"/>
  <c r="N265" i="1"/>
  <c r="N294" i="1"/>
  <c r="I289" i="1"/>
  <c r="N325" i="1"/>
  <c r="D323" i="1"/>
  <c r="D446" i="1"/>
  <c r="I446" i="1"/>
  <c r="N485" i="1"/>
  <c r="D481" i="1"/>
  <c r="D127" i="1"/>
  <c r="I239" i="1"/>
  <c r="D270" i="1"/>
  <c r="I270" i="1"/>
  <c r="N293" i="1"/>
  <c r="D289" i="1"/>
  <c r="I323" i="1"/>
  <c r="D346" i="1"/>
  <c r="I346" i="1"/>
  <c r="I611" i="1"/>
  <c r="N613" i="1"/>
  <c r="N384" i="1"/>
  <c r="N527" i="1"/>
  <c r="N543" i="1"/>
  <c r="N567" i="1"/>
  <c r="N583" i="1"/>
  <c r="D587" i="1"/>
  <c r="I587" i="1"/>
  <c r="D637" i="1"/>
  <c r="I637" i="1"/>
  <c r="N665" i="1"/>
  <c r="N660" i="1" s="1"/>
  <c r="I660" i="1"/>
  <c r="N736" i="1"/>
  <c r="D731" i="1"/>
  <c r="N792" i="1"/>
  <c r="D787" i="1"/>
  <c r="N813" i="1"/>
  <c r="I808" i="1"/>
  <c r="I838" i="1"/>
  <c r="D550" i="1"/>
  <c r="I731" i="1"/>
  <c r="N733" i="1"/>
  <c r="I758" i="1"/>
  <c r="I787" i="1"/>
  <c r="N789" i="1"/>
  <c r="I550" i="1"/>
  <c r="N616" i="1"/>
  <c r="D611" i="1"/>
  <c r="D705" i="1"/>
  <c r="N840" i="1"/>
  <c r="N838" i="1" s="1"/>
  <c r="D838" i="1"/>
  <c r="N409" i="1" l="1"/>
  <c r="N270" i="1"/>
  <c r="N808" i="1"/>
  <c r="N550" i="1"/>
  <c r="N323" i="1"/>
  <c r="N758" i="1"/>
  <c r="N705" i="1"/>
  <c r="N637" i="1"/>
  <c r="N127" i="1"/>
  <c r="N18" i="1"/>
  <c r="N446" i="1"/>
  <c r="N787" i="1"/>
  <c r="N289" i="1"/>
  <c r="N346" i="1"/>
  <c r="I67" i="1"/>
  <c r="I8" i="1" s="1"/>
  <c r="N104" i="1"/>
  <c r="N481" i="1"/>
  <c r="N511" i="1"/>
  <c r="N69" i="1"/>
  <c r="N587" i="1"/>
  <c r="N239" i="1"/>
  <c r="D67" i="1"/>
  <c r="D8" i="1" s="1"/>
  <c r="N611" i="1"/>
  <c r="N731" i="1"/>
  <c r="N179" i="1"/>
  <c r="N380" i="1"/>
  <c r="N67" i="1" l="1"/>
  <c r="N8" i="1" s="1"/>
</calcChain>
</file>

<file path=xl/sharedStrings.xml><?xml version="1.0" encoding="utf-8"?>
<sst xmlns="http://schemas.openxmlformats.org/spreadsheetml/2006/main" count="3136" uniqueCount="806">
  <si>
    <t>Додаток № 8 
до Закону України 
"Про Державний бюджет України на 2017 рік"</t>
  </si>
  <si>
    <t>Розподіл видатків Державного бюджету України на 2017 рік між місцевими та апеляційними судами усіх видів та спеціалізації, вищими спеціалізованими судами та іншими органами судової влади у системі Державної судової адміністрації України</t>
  </si>
  <si>
    <t>(тис. грн)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</si>
  <si>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</si>
  <si>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</si>
  <si>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 установ та напрямків видатків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</si>
  <si>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</si>
  <si>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</si>
  <si>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</si>
  <si>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</si>
  <si>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</si>
  <si>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</si>
  <si>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</si>
  <si>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</si>
  <si>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</si>
  <si>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0501020</t>
  </si>
  <si>
    <t>Забезпечення здійснення правосуддя місцевими, апеляційними та вищими спеціалізованими судами</t>
  </si>
  <si>
    <t>0330</t>
  </si>
  <si>
    <t>Організаційне забезпечення діяльності органів судової влади</t>
  </si>
  <si>
    <t>Виплата суддівської винагороди суддям, що пройшли кваліфікаційне оцінювання, та новопризначеним суддям</t>
  </si>
  <si>
    <t>Забезпечення діяльності органів суддівського самоврядування</t>
  </si>
  <si>
    <t>Служба судової охорони</t>
  </si>
  <si>
    <t>Вища кваліфікаційна комісія суддів України</t>
  </si>
  <si>
    <t>Національна школа суддів України</t>
  </si>
  <si>
    <t>Вищий суд з питань інтелектуальної власності</t>
  </si>
  <si>
    <t>Вищий антикорупційний суд</t>
  </si>
  <si>
    <t>Апеляційні загальні суди</t>
  </si>
  <si>
    <t>Апеляційний суд Вінницької області</t>
  </si>
  <si>
    <t>Апеляційний суд Волинської області</t>
  </si>
  <si>
    <t>Апеляційний суд Дніпропетровської області</t>
  </si>
  <si>
    <t>Апеляційний суд Донецької області</t>
  </si>
  <si>
    <t>Апеляційний суд Житомирської області</t>
  </si>
  <si>
    <t>Апеляційний суд Закарпатської області</t>
  </si>
  <si>
    <t>Апеляційний суд Запорізької області</t>
  </si>
  <si>
    <t>Апеляційний суд Iвано-Франківської області</t>
  </si>
  <si>
    <t>Апеляційний суд Київської області</t>
  </si>
  <si>
    <t>Апеляційний суд Кіровоградської області</t>
  </si>
  <si>
    <t>Апеляційний суд Луганської області</t>
  </si>
  <si>
    <t>Апеляційний суд Львівської області</t>
  </si>
  <si>
    <t>Апеляційний суд Миколаївської області</t>
  </si>
  <si>
    <t>Апеляційний суд Одеської області</t>
  </si>
  <si>
    <t>Апеляційний суд Полтавської області</t>
  </si>
  <si>
    <t>Апеляційний суд Рівненської області</t>
  </si>
  <si>
    <t>Апеляційний суд Сумської області</t>
  </si>
  <si>
    <t>Апеляційний суд Тернопільської області</t>
  </si>
  <si>
    <t>Апеляційний суд Харківської області</t>
  </si>
  <si>
    <t>Апеляційний суд Херсонської області</t>
  </si>
  <si>
    <t>Апеляційний суд Хмельницької області</t>
  </si>
  <si>
    <t>Апеляційний суд Черкаської області</t>
  </si>
  <si>
    <t>Апеляційний суд Чернівецької області</t>
  </si>
  <si>
    <t>Апеляційний суд Чернігівської області</t>
  </si>
  <si>
    <t>Апеляційний суд міста Києва</t>
  </si>
  <si>
    <t>Апеляційні господарські суди</t>
  </si>
  <si>
    <t>Дніпропетровський апеляційний господарський суд</t>
  </si>
  <si>
    <t>Донецький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</si>
  <si>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</si>
  <si>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</si>
  <si>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Рівненський апеляційний господарський суд</t>
  </si>
  <si>
    <t>Харківський апеляційний господарський суд</t>
  </si>
  <si>
    <t>Київський апеляційний господарський суд</t>
  </si>
  <si>
    <t>Апеляційні адміністративні суди</t>
  </si>
  <si>
    <t>Вінницький апеляційний адміністративний суд</t>
  </si>
  <si>
    <t>Дніпропетровський апеляційний адміністративний суд</t>
  </si>
  <si>
    <t>Донецький апеляційний адміністративний суд</t>
  </si>
  <si>
    <t>Житомирський апеляційний адміністративний суд</t>
  </si>
  <si>
    <t>Львівський апеляційний адміністративний суд</t>
  </si>
  <si>
    <t>Одеський апеляційний адміністративний суд</t>
  </si>
  <si>
    <t>Харківський апеляційний адміністративний суд</t>
  </si>
  <si>
    <t>Київський апеляційний адміністративний суд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</si>
  <si>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</si>
  <si>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</si>
  <si>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Апарат територіального управління Державної судової адміністрації України в Вінницькій області</t>
  </si>
  <si>
    <t>Господарський суд Вінницької області</t>
  </si>
  <si>
    <t>Вінницький окружний адміністративний суд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</si>
  <si>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</si>
  <si>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</si>
  <si>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</si>
  <si>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</si>
  <si>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</si>
  <si>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</si>
  <si>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</si>
  <si>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</si>
  <si>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</si>
  <si>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</si>
  <si>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</si>
  <si>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</si>
  <si>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</si>
  <si>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</si>
  <si>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</si>
  <si>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</si>
  <si>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</si>
  <si>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</si>
  <si>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</si>
  <si>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</si>
  <si>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</si>
  <si>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</si>
  <si>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</si>
  <si>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</si>
  <si>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</si>
  <si>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</si>
  <si>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</si>
  <si>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</si>
  <si>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</si>
  <si>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Територіальне управління Державної судової адміністрації України в Волинській області</t>
  </si>
  <si>
    <t>Апарат територіального управління Державної судової адміністрації України в Волинській області</t>
  </si>
  <si>
    <t>Господарський суд Волинської області</t>
  </si>
  <si>
    <t>Волинський окружний адміністративний суд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</si>
  <si>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</si>
  <si>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</si>
  <si>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</si>
  <si>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</si>
  <si>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</si>
  <si>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</si>
  <si>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</si>
  <si>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</si>
  <si>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</si>
  <si>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</si>
  <si>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</si>
  <si>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</si>
  <si>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</si>
  <si>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</si>
  <si>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</si>
  <si>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</si>
  <si>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</si>
  <si>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Територіальне управління Державної судової адміністрації України в Дніпропетровській області</t>
  </si>
  <si>
    <t>Апарат територіального управління Державної судової адміністрації України в Дніпропетровській області</t>
  </si>
  <si>
    <t>Господарський суд Дніпропетровської області</t>
  </si>
  <si>
    <t>Дніпропетровський окружний адміністративний суд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</si>
  <si>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</si>
  <si>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</si>
  <si>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</si>
  <si>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</si>
  <si>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</si>
  <si>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</si>
  <si>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</si>
  <si>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</si>
  <si>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</si>
  <si>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</si>
  <si>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</si>
  <si>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</si>
  <si>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</si>
  <si>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</si>
  <si>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</si>
  <si>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</si>
  <si>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</si>
  <si>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</si>
  <si>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</si>
  <si>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</si>
  <si>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</si>
  <si>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</si>
  <si>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</si>
  <si>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</si>
  <si>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</si>
  <si>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</si>
  <si>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</si>
  <si>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</si>
  <si>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П’ятихатський районний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</si>
  <si>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</si>
  <si>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</si>
  <si>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</si>
  <si>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</si>
  <si>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</si>
  <si>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</si>
  <si>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</si>
  <si>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</si>
  <si>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</si>
  <si>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</si>
  <si>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</si>
  <si>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</si>
  <si>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</si>
  <si>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</si>
  <si>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м.Кривого Рогу</t>
  </si>
  <si>
    <t>Широківський районний суд Дніпропетровської області</t>
  </si>
  <si>
    <t>Юр’ївський районний суд Дніпропетровської області</t>
  </si>
  <si>
    <t>Територіальне управління Державної судової адміністрації України в Донецькій області</t>
  </si>
  <si>
    <t>Апарат територіального управління Державної судової адміністрації України в Донецькій області</t>
  </si>
  <si>
    <t>Донецький окружний адміністративний суд</t>
  </si>
  <si>
    <t>Авдіївський міський суд Донецької області</t>
  </si>
  <si>
    <t>Амвросіївський районний суд Донецької області</t>
  </si>
  <si>
    <t>Артемівський міськрайонний суд Донецької області</t>
  </si>
  <si>
    <t>Будьоннівський районний суд м.Донецька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</si>
  <si>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</si>
  <si>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</si>
  <si>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</si>
  <si>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м.Донецька</t>
  </si>
  <si>
    <t>Вугледарський міський суд Донецької області</t>
  </si>
  <si>
    <t>Гірницький районний суд м.Макіївки</t>
  </si>
  <si>
    <t>Дебальцевський міський суд Донецької області</t>
  </si>
  <si>
    <t>Дзержинський міський суд Донецької області</t>
  </si>
  <si>
    <t>Дмитровський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</si>
  <si>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</si>
  <si>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</si>
  <si>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</si>
  <si>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</si>
  <si>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</si>
  <si>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м.Маріуполя</t>
  </si>
  <si>
    <t>Іллічівський районний суд м.Маріуполя</t>
  </si>
  <si>
    <t>Калінінський районний суд м.Горлівки</t>
  </si>
  <si>
    <t>Калінінський районний суд м.Донецька</t>
  </si>
  <si>
    <t>Київський районний суд м.Донецька</t>
  </si>
  <si>
    <t>Кіровський міський суд Донецької області</t>
  </si>
  <si>
    <t>Кіровський районний суд м.Донецька</t>
  </si>
  <si>
    <t>Кіровський районний суд м.Макіївки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</si>
  <si>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</si>
  <si>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</si>
  <si>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</si>
  <si>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</si>
  <si>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м.Донецька</t>
  </si>
  <si>
    <t>Ленінський районний суд м.Донецька</t>
  </si>
  <si>
    <t>Мар’їнський районний суд Донецької області</t>
  </si>
  <si>
    <t>Микитівський районний суд м.Горлівки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</si>
  <si>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</si>
  <si>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</si>
  <si>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</si>
  <si>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</si>
  <si>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</si>
  <si>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Петровський районний суд м.Донецька</t>
  </si>
  <si>
    <t>Приморський районний суд м.Маріуполя</t>
  </si>
  <si>
    <t>Пролетарський районний суд м.Донецька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</si>
  <si>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</si>
  <si>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</si>
  <si>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</si>
  <si>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</si>
  <si>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</si>
  <si>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</si>
  <si>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</si>
  <si>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</si>
  <si>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м.Горлівки</t>
  </si>
  <si>
    <t>Центрально-Міський районний суд м.Макіївки</t>
  </si>
  <si>
    <t>Червоногвардійський районний суд м.Макіївки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</si>
  <si>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</si>
  <si>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</si>
  <si>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Територіальне управління Державної судової адміністрації України в Житомирській області</t>
  </si>
  <si>
    <t>Апарат територіального управління Державної судової адміністрації України в Житомирській області</t>
  </si>
  <si>
    <t>Господарський суд Житомирської області</t>
  </si>
  <si>
    <t>Житомирський окружний адміністративний суд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</si>
  <si>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</si>
  <si>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</si>
  <si>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</si>
  <si>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</si>
  <si>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</si>
  <si>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</si>
  <si>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</si>
  <si>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</si>
  <si>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</si>
  <si>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</si>
  <si>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</si>
  <si>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</si>
  <si>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</si>
  <si>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</si>
  <si>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</si>
  <si>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</si>
  <si>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</si>
  <si>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</si>
  <si>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</si>
  <si>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</si>
  <si>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</si>
  <si>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</si>
  <si>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</si>
  <si>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</si>
  <si>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</si>
  <si>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Територіальне управління Державної судової адміністрації України в Закарпатській області</t>
  </si>
  <si>
    <t>Апарат територіального управління Державної судової адміністрації України в Закарпатській області</t>
  </si>
  <si>
    <t>Господарський суд Закарпатської області</t>
  </si>
  <si>
    <t>Закарпатський окружний адміністративний суд</t>
  </si>
  <si>
    <t>Великоберезнянський  районний суд Закарпатської області</t>
  </si>
  <si>
    <t>Берегівський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</si>
  <si>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</si>
  <si>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</si>
  <si>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</si>
  <si>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</si>
  <si>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</si>
  <si>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</si>
  <si>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</si>
  <si>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</si>
  <si>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</si>
  <si>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</si>
  <si>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Міжгірський районний суд Закарпатської області</t>
  </si>
  <si>
    <t>Територіальне управління Державної судової адміністрації України в Запорізькій області</t>
  </si>
  <si>
    <t>Апарат територіального управління Державної судової адміністрації України в Запорізькій області</t>
  </si>
  <si>
    <t>Господарський суд Запорізької області</t>
  </si>
  <si>
    <t>Запорізький окружний адміністративний суд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</si>
  <si>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</si>
  <si>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</si>
  <si>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</si>
  <si>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</si>
  <si>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</si>
  <si>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</si>
  <si>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</si>
  <si>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м.Запоріжжя</t>
  </si>
  <si>
    <t>Заводський районний суд м.Запоріжжя</t>
  </si>
  <si>
    <t>Запорізький  районний суд Запорізької області</t>
  </si>
  <si>
    <t>Кам'янсько-Дніпровський районний суд Запорізької області</t>
  </si>
  <si>
    <t>Комунарський  районний суд м.Запоріжжя</t>
  </si>
  <si>
    <t>Куйбишевський районний суд Запорізької області</t>
  </si>
  <si>
    <t>Ленінський районний суд м.Запоріжжя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</si>
  <si>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</si>
  <si>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</si>
  <si>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</si>
  <si>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 районний суд м.Запоріжжя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</si>
  <si>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</si>
  <si>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</si>
  <si>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</si>
  <si>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</si>
  <si>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</si>
  <si>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</si>
  <si>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</si>
  <si>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</si>
  <si>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м.Запоріжжя</t>
  </si>
  <si>
    <t>Якимівський районний суд Запорізької області</t>
  </si>
  <si>
    <t>Територіальне управління Державної судової адміністрації України в Івано-Франківській області</t>
  </si>
  <si>
    <t>Апарат територіального управління Державної судової адміністрації України в Івано-Франківській області</t>
  </si>
  <si>
    <t>Господарський суд Івано-Франківської області</t>
  </si>
  <si>
    <t>Івано-Франківський окружний адміністративний суд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</si>
  <si>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</si>
  <si>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</si>
  <si>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</si>
  <si>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</si>
  <si>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</si>
  <si>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</si>
  <si>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Калуський міськрайонний суд Івано-Франківської області</t>
  </si>
  <si>
    <t>Івано-Франківський міський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</si>
  <si>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</si>
  <si>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</si>
  <si>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</si>
  <si>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</si>
  <si>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</si>
  <si>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</si>
  <si>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</si>
  <si>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</si>
  <si>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</t>
  </si>
  <si>
    <t>Територіальне управління Державної судової адміністрації України в Київській області</t>
  </si>
  <si>
    <t>Апарат територіального управління Державної судової адміністрації України в Київській області</t>
  </si>
  <si>
    <t>Господарський суд Київської області</t>
  </si>
  <si>
    <t>Київський окружний адміністративний суд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</si>
  <si>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</si>
  <si>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</si>
  <si>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</si>
  <si>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</si>
  <si>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</si>
  <si>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</si>
  <si>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</si>
  <si>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</si>
  <si>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</si>
  <si>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</si>
  <si>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</si>
  <si>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</si>
  <si>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</si>
  <si>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</si>
  <si>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</si>
  <si>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</si>
  <si>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</si>
  <si>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</si>
  <si>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</si>
  <si>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</si>
  <si>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</si>
  <si>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</si>
  <si>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</si>
  <si>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</si>
  <si>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</si>
  <si>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</si>
  <si>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</si>
  <si>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</si>
  <si>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Територіальне управління Державної судової адміністрації України в Кіровоградській області</t>
  </si>
  <si>
    <t>Апарат територіального управління Державної судової адміністрації України в Кіровоградській області</t>
  </si>
  <si>
    <t>Господарський суд Кіровоградської області</t>
  </si>
  <si>
    <t>Кіровоградський окружний адміністративний суд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</si>
  <si>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</si>
  <si>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</si>
  <si>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</si>
  <si>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</si>
  <si>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</si>
  <si>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</si>
  <si>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</si>
  <si>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</si>
  <si>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</si>
  <si>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</si>
  <si>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</si>
  <si>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</si>
  <si>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</si>
  <si>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</si>
  <si>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</si>
  <si>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</si>
  <si>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</si>
  <si>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</si>
  <si>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</si>
  <si>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</si>
  <si>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</si>
  <si>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</si>
  <si>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</si>
  <si>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Територіальне управління Державної судової адміністрації України в Луганській області</t>
  </si>
  <si>
    <t>Апарат територіального управління Державної судової адміністрації України в Луганській області</t>
  </si>
  <si>
    <t>Луганський окружний адміністративний суд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</si>
  <si>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</si>
  <si>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</si>
  <si>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</si>
  <si>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</si>
  <si>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</si>
  <si>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</si>
  <si>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м.Луганська</t>
  </si>
  <si>
    <t>Кам’янобрідський районний суд м.Луганська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</si>
  <si>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</si>
  <si>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</si>
  <si>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</si>
  <si>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</si>
  <si>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м.Луганська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</si>
  <si>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</si>
  <si>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</si>
  <si>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</si>
  <si>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</si>
  <si>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</si>
  <si>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</si>
  <si>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</si>
  <si>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</si>
  <si>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</si>
  <si>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Ровеньківський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</si>
  <si>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</si>
  <si>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</si>
  <si>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</si>
  <si>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Сєвєродонецький міський суд Луганської області</t>
  </si>
  <si>
    <t>Слов’яносербський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</si>
  <si>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</si>
  <si>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</si>
  <si>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</si>
  <si>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</si>
  <si>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Територіальне управління Державної судової адміністрації України в Львівській області</t>
  </si>
  <si>
    <t>Апарат територіального управління Державної судової адміністрації України в Львівській області</t>
  </si>
  <si>
    <t>Господарський суд Львівської області</t>
  </si>
  <si>
    <t>Львівський окружний адміністративний суд</t>
  </si>
  <si>
    <t>Галицький районний суд м.Львова</t>
  </si>
  <si>
    <t>Залізничний районний суд м.Львова</t>
  </si>
  <si>
    <t>Личаківський районний суд м.Львова</t>
  </si>
  <si>
    <t>Франківський районний суд м.Львова</t>
  </si>
  <si>
    <t>Шевченківський районний суд м.Львова</t>
  </si>
  <si>
    <t>Сихівський районний суд м.Львова</t>
  </si>
  <si>
    <t>Бориславський міський суд Львівської області</t>
  </si>
  <si>
    <t>Дрогобицький міськрайонний суд Львівської області</t>
  </si>
  <si>
    <t>Самбірський міськрайонний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</si>
  <si>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</si>
  <si>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</si>
  <si>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Червоноградський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</si>
  <si>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</si>
  <si>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</si>
  <si>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Городоцький 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</si>
  <si>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</si>
  <si>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</si>
  <si>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Кам'янка-Бузький районний суд Львівської області</t>
  </si>
  <si>
    <t>Миколаївський районний суд Львівської області</t>
  </si>
  <si>
    <t>Мостиський районний суд Львівської області</t>
  </si>
  <si>
    <t>Золочівський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</si>
  <si>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</si>
  <si>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</si>
  <si>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</si>
  <si>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</si>
  <si>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</si>
  <si>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</si>
  <si>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Турківський районний суд Львівської області</t>
  </si>
  <si>
    <t>Яворівський районний суд Львівської області</t>
  </si>
  <si>
    <t>Територіальне управління Державної судової адміністрації України в Миколаївській області</t>
  </si>
  <si>
    <t>Апарат територіального управління Державної судової адміністрації України в Миколаївській області</t>
  </si>
  <si>
    <t>Господарський суд Миколаївської області</t>
  </si>
  <si>
    <t>Миколаївський окружний адміністративний суд</t>
  </si>
  <si>
    <t>Арбузинський районний суд Миколаївської області</t>
  </si>
  <si>
    <t>Баштанський  районний суд Миколаївської області</t>
  </si>
  <si>
    <t>Березанський  районний суд Миколаївської області</t>
  </si>
  <si>
    <t>Березнегуватський  районний суд Миколаївської області</t>
  </si>
  <si>
    <t>Братський районний суд Миколаївської області</t>
  </si>
  <si>
    <t>Веселинівський 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</si>
  <si>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</si>
  <si>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</si>
  <si>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</si>
  <si>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 районний суд Миколаївської області</t>
  </si>
  <si>
    <t>Жовтневий  районний суд Миколаївської області</t>
  </si>
  <si>
    <t>Казанківський районний суд Миколаївської області</t>
  </si>
  <si>
    <t>Кривоозерський  районний суд Миколаївської області</t>
  </si>
  <si>
    <t>Миколаївський 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</si>
  <si>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</si>
  <si>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</si>
  <si>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</si>
  <si>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</si>
  <si>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</si>
  <si>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Заводський районний суд м.Миколаєва</t>
  </si>
  <si>
    <t>Корабельний районний суд м.Миколаєва</t>
  </si>
  <si>
    <t>Ленінський районний суд м.Миколаєва</t>
  </si>
  <si>
    <t>Центральний районний суд м.Миколаєва</t>
  </si>
  <si>
    <t>Южноукраїнський міський суд Миколаївської області</t>
  </si>
  <si>
    <t>Територіальне управління Державної судової адміністрації України в Одеській області</t>
  </si>
  <si>
    <t>Апарат територіального управління Державної судової адміністрації України в Одеській області</t>
  </si>
  <si>
    <t>Господарський суд Одеської області</t>
  </si>
  <si>
    <t>Одеський окружний адміністративний суд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</si>
  <si>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</si>
  <si>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</si>
  <si>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</si>
  <si>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</si>
  <si>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</si>
  <si>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</si>
  <si>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</si>
  <si>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</si>
  <si>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</si>
  <si>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</si>
  <si>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</si>
  <si>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</si>
  <si>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</si>
  <si>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</si>
  <si>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</si>
  <si>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</si>
  <si>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</si>
  <si>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Миколаївський районний суд Одеської області</t>
  </si>
  <si>
    <t>Овідіопольський районний суд Одеської області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</si>
  <si>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</si>
  <si>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</si>
  <si>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</si>
  <si>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</si>
  <si>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</si>
  <si>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</si>
  <si>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</si>
  <si>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</si>
  <si>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</si>
  <si>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</si>
  <si>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Київський районний суд м.Одеси</t>
  </si>
  <si>
    <t xml:space="preserve">Малиновський районний суд м.Одеси </t>
  </si>
  <si>
    <t>Приморський районний суд м.Одеси</t>
  </si>
  <si>
    <t>Суворовський районний суд м.Одеси</t>
  </si>
  <si>
    <t>Територіальне управління Державної судової адміністрації України в Полтавській області</t>
  </si>
  <si>
    <t>Апарат територіального управління Державної судової адміністрації України в Полтавській області</t>
  </si>
  <si>
    <t>Господарський суд Полтавської області</t>
  </si>
  <si>
    <t>Полтавський окружний адміністративний суд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</si>
  <si>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</si>
  <si>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</si>
  <si>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</si>
  <si>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</si>
  <si>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</si>
  <si>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</si>
  <si>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</si>
  <si>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</si>
  <si>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</si>
  <si>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</si>
  <si>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</si>
  <si>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</si>
  <si>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</si>
  <si>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</si>
  <si>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</si>
  <si>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</si>
  <si>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</si>
  <si>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</si>
  <si>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</si>
  <si>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</si>
  <si>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</si>
  <si>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</si>
  <si>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</si>
  <si>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</si>
  <si>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</si>
  <si>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</si>
  <si>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</si>
  <si>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</si>
  <si>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</si>
  <si>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</si>
  <si>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</si>
  <si>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Територіальне управління Державної судової адміністрації України в Ріненській області</t>
  </si>
  <si>
    <t>Апарат територіального управління Державної судової адміністрації України в Ріненській області</t>
  </si>
  <si>
    <t>Господарський суд Рівненської області</t>
  </si>
  <si>
    <t>Рівненський окружний адміністративний суд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</si>
  <si>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</si>
  <si>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</si>
  <si>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</si>
  <si>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</si>
  <si>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Дубровицький районний суд Рівненської області</t>
  </si>
  <si>
    <t>Дубенський міськрайонний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</si>
  <si>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</si>
  <si>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</si>
  <si>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</si>
  <si>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</si>
  <si>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</si>
  <si>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</si>
  <si>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</si>
  <si>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</si>
  <si>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</si>
  <si>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</si>
  <si>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Кузнецовський міський суд Рівненської області</t>
  </si>
  <si>
    <t>Рівненський міський суд Рівненської області</t>
  </si>
  <si>
    <t>Територіальне управління Державної судової адміністрації України в Сумській області</t>
  </si>
  <si>
    <t>Апарат територіального управління Державної судової адміністрації України в Сумській області</t>
  </si>
  <si>
    <t>Господарський суд Сумської області</t>
  </si>
  <si>
    <t>Сумський окружний адміністративний суд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</si>
  <si>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</si>
  <si>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</si>
  <si>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</si>
  <si>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</si>
  <si>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м.Суми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</si>
  <si>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</si>
  <si>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</si>
  <si>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</si>
  <si>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</si>
  <si>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</si>
  <si>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</si>
  <si>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</si>
  <si>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</si>
  <si>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</si>
  <si>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</si>
  <si>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</si>
  <si>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</si>
  <si>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</si>
  <si>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</si>
  <si>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</si>
  <si>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Територіальне управління Державної судової адміністрації України у Тернопільській області</t>
  </si>
  <si>
    <t>Апарат територіального управління Державної судової адміністрації України у Тернопільській області</t>
  </si>
  <si>
    <t>Господарський суд Тернопільської області</t>
  </si>
  <si>
    <t>Тернопільський окружний адміністративний суд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</si>
  <si>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</si>
  <si>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</si>
  <si>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</si>
  <si>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</si>
  <si>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</si>
  <si>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</si>
  <si>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</si>
  <si>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</si>
  <si>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</si>
  <si>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</si>
  <si>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</si>
  <si>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</si>
  <si>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</si>
  <si>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</si>
  <si>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</si>
  <si>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</si>
  <si>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</si>
  <si>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Територіальне управління Державної судової адміністрації України у Харківській області</t>
  </si>
  <si>
    <t>Апарат територіального управління Державної судової адміністрації України у Харківській області</t>
  </si>
  <si>
    <t>Господарський суд Донецької області</t>
  </si>
  <si>
    <t>Господарський суд Луганської області</t>
  </si>
  <si>
    <t>Господарський суд Харківської області</t>
  </si>
  <si>
    <t>Харківський окружний адміністративний суд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</si>
  <si>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</si>
  <si>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</si>
  <si>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</si>
  <si>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</si>
  <si>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</si>
  <si>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</si>
  <si>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</si>
  <si>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</si>
  <si>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</si>
  <si>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</si>
  <si>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</si>
  <si>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</si>
  <si>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</si>
  <si>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</si>
  <si>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</si>
  <si>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</si>
  <si>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</si>
  <si>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</si>
  <si>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</si>
  <si>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</si>
  <si>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</si>
  <si>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</si>
  <si>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Куп’янський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</si>
  <si>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</si>
  <si>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</si>
  <si>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</si>
  <si>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</si>
  <si>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</si>
  <si>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</si>
  <si>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</si>
  <si>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</si>
  <si>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</si>
  <si>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</si>
  <si>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</si>
  <si>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</si>
  <si>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</si>
  <si>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</si>
  <si>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Територіальне управління Державної судової адміністрації України в Херсонській області</t>
  </si>
  <si>
    <t>Апарат територіального управління Державної судової адміністрації України в Херсонській області</t>
  </si>
  <si>
    <t>Господарський суд Херсонської області</t>
  </si>
  <si>
    <t>Херсонський окружний адміністративний суд</t>
  </si>
  <si>
    <t>Білозерський районний суд Херсонської області</t>
  </si>
  <si>
    <t>Бериславський районний суд Херсонської області</t>
  </si>
  <si>
    <t>Великолепетиський районний суд Херсонської області</t>
  </si>
  <si>
    <t>Верхньорогачицький районний суд Херсонської області</t>
  </si>
  <si>
    <t>Великоолександрівський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</si>
  <si>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</si>
  <si>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</si>
  <si>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Цюрупинський районний суд Херсонської області</t>
  </si>
  <si>
    <t>Скадовський районний суд Херсонської області</t>
  </si>
  <si>
    <t>Каховський міськрайонний суд Херсонської області</t>
  </si>
  <si>
    <t>Новокаховський міський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</si>
  <si>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</si>
  <si>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</si>
  <si>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</si>
  <si>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Каланчацький 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</si>
  <si>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</si>
  <si>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</si>
  <si>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Новотроїцький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</si>
  <si>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</si>
  <si>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</t>
  </si>
  <si>
    <t>Територіальне управління Державної судової адміністрації України в Хмельницькій області</t>
  </si>
  <si>
    <t>Апарат територіального управління Державної судової адміністрації України в Хмельницькій області</t>
  </si>
  <si>
    <t>Господарський суд Хмельницької області</t>
  </si>
  <si>
    <t>Хмельницький окружний адміністративний суд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</si>
  <si>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</si>
  <si>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</si>
  <si>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</si>
  <si>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</si>
  <si>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</si>
  <si>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</si>
  <si>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</si>
  <si>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Кам’янець-Подільський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</si>
  <si>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</si>
  <si>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</si>
  <si>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</si>
  <si>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</si>
  <si>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</si>
  <si>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</si>
  <si>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</si>
  <si>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</si>
  <si>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</si>
  <si>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</si>
  <si>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</si>
  <si>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</si>
  <si>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</si>
  <si>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Територіальне управління Державної судової адміністрації України у Черкаській області</t>
  </si>
  <si>
    <t>Апарат територіального управління Державної судової адміністрації України у Черкаській області</t>
  </si>
  <si>
    <t>Господарський суд Черкаської області</t>
  </si>
  <si>
    <t>Черкаський окружний адміністративний суд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</si>
  <si>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</si>
  <si>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</si>
  <si>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</si>
  <si>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</si>
  <si>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</si>
  <si>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</si>
  <si>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Корсунь-Шевченківський районний суд Черкаської області</t>
  </si>
  <si>
    <t>Кам’янський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</si>
  <si>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</si>
  <si>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</si>
  <si>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</si>
  <si>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</si>
  <si>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</si>
  <si>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</si>
  <si>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Соснівський районний суд м.Черкаси</t>
  </si>
  <si>
    <t>Черкаський районний суд Черкаської області</t>
  </si>
  <si>
    <t>Смілянський міськрайонний суд Черкаської області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</si>
  <si>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</si>
  <si>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</si>
  <si>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</si>
  <si>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</si>
  <si>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</si>
  <si>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</si>
  <si>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Територіальне управління Державної судової адміністрації України в Чернівецькій області</t>
  </si>
  <si>
    <t>Апарат територіального управління Державної судової адміністрації України в Чернівецькій області</t>
  </si>
  <si>
    <t>Господарський суд Чернівецької області</t>
  </si>
  <si>
    <t>Чернівецький окружний адміністративний суд</t>
  </si>
  <si>
    <t>Шевченківський районний суд м.Чернівці</t>
  </si>
  <si>
    <t>Першотравневий районний суд м.Чернівці</t>
  </si>
  <si>
    <t>Садгірський районний суд м.Чернівці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</si>
  <si>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</si>
  <si>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</si>
  <si>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</si>
  <si>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</si>
  <si>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</si>
  <si>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</si>
  <si>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</si>
  <si>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Путильський районний суд Чернівецької області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</si>
  <si>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</si>
  <si>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</si>
  <si>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</si>
  <si>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Новодністровський міський суд Чернівецької області</t>
  </si>
  <si>
    <t>Територіальне управління Державної судової адміністрації України у Чернігівській області</t>
  </si>
  <si>
    <t>Апарат територіального управління Державної судової адміністрації України у Чернігівській області</t>
  </si>
  <si>
    <t>Господарський суд Чернігівської області</t>
  </si>
  <si>
    <t>Чернігівський окружний адміністративний суд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</si>
  <si>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</si>
  <si>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</si>
  <si>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</si>
  <si>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</si>
  <si>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</si>
  <si>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</si>
  <si>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</si>
  <si>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</si>
  <si>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</si>
  <si>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</si>
  <si>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</si>
  <si>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</si>
  <si>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</si>
  <si>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</si>
  <si>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</si>
  <si>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Новгород-Сіверський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</si>
  <si>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</si>
  <si>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</si>
  <si>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</si>
  <si>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</si>
  <si>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</si>
  <si>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</si>
  <si>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</si>
  <si>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</si>
  <si>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Територіальне управління Державної судової адміністрації України в місті Києві</t>
  </si>
  <si>
    <t>Апарат територіального управління Державної судової адміністрації України в місті Києві</t>
  </si>
  <si>
    <t>Господарський суд міста Києва</t>
  </si>
  <si>
    <t>Окружний адміністративний суд міста Києва</t>
  </si>
  <si>
    <t>Голосіївський районний суд м.Києва</t>
  </si>
  <si>
    <t>Дарницький районний суд м.Києва</t>
  </si>
  <si>
    <t>Дніпровський районний суд м.Києва</t>
  </si>
  <si>
    <t>Деснянський районний суд м.Києва</t>
  </si>
  <si>
    <t>Оболонський районний суд м.Києва</t>
  </si>
  <si>
    <t>Печерський районний суд м.Києва</t>
  </si>
  <si>
    <t>Подільський районний суд м.Києва</t>
  </si>
  <si>
    <t>Святошинський районний суд м.Києва</t>
  </si>
  <si>
    <t>Солом’янський районний суд м.Києва</t>
  </si>
  <si>
    <t>Шевченківський районний суд м.Києва</t>
  </si>
  <si>
    <t>Витяг з Додатоку № 8 
до Закону України 
"Про Державний бюджет України на 2017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</si>
</sst>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3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164" fontId="5" fillId="0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8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right" vertical="center" wrapText="1"/>
    </xf>
    <xf numFmtId="49" fontId="6" fillId="0" borderId="10" xfId="1" applyNumberFormat="1" applyFont="1" applyFill="1" applyBorder="1" applyAlignment="1">
      <alignment horizontal="center" vertical="center"/>
    </xf>
    <xf numFmtId="165" fontId="5" fillId="0" borderId="10" xfId="2" applyNumberFormat="1" applyFont="1" applyFill="1" applyBorder="1" applyAlignment="1">
      <alignment horizontal="right" vertical="center" wrapText="1"/>
    </xf>
    <xf numFmtId="0" fontId="10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 wrapText="1"/>
    </xf>
    <xf numFmtId="49" fontId="5" fillId="0" borderId="1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49" fontId="5" fillId="0" borderId="10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vertical="center" wrapText="1"/>
    </xf>
    <xf numFmtId="165" fontId="12" fillId="0" borderId="10" xfId="2" applyNumberFormat="1" applyFont="1" applyFill="1" applyBorder="1" applyAlignment="1">
      <alignment horizontal="right" vertical="center" wrapText="1"/>
    </xf>
    <xf numFmtId="0" fontId="2" fillId="0" borderId="0" xfId="1" applyFill="1" applyAlignment="1">
      <alignment vertical="center"/>
    </xf>
    <xf numFmtId="0" fontId="5" fillId="0" borderId="10" xfId="2" applyFont="1" applyFill="1" applyBorder="1" applyAlignment="1">
      <alignment vertical="center" wrapText="1"/>
    </xf>
    <xf numFmtId="0" fontId="13" fillId="0" borderId="10" xfId="3" applyFont="1" applyFill="1" applyBorder="1" applyAlignment="1">
      <alignment vertical="center" wrapText="1"/>
    </xf>
    <xf numFmtId="165" fontId="13" fillId="0" borderId="10" xfId="4" applyNumberFormat="1" applyFont="1" applyFill="1" applyBorder="1" applyAlignment="1">
      <alignment horizontal="right" vertical="center" wrapText="1"/>
    </xf>
    <xf numFmtId="165" fontId="14" fillId="0" borderId="10" xfId="2" applyNumberFormat="1" applyFont="1" applyFill="1" applyBorder="1" applyAlignment="1">
      <alignment horizontal="right"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vertical="center" wrapText="1"/>
    </xf>
    <xf numFmtId="165" fontId="12" fillId="0" borderId="10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 wrapText="1"/>
    </xf>
    <xf numFmtId="49" fontId="14" fillId="0" borderId="10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horizontal="center" vertical="center" wrapText="1"/>
    </xf>
    <xf numFmtId="49" fontId="12" fillId="0" borderId="1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5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 wrapText="1"/>
    </xf>
    <xf numFmtId="0" fontId="12" fillId="0" borderId="10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right" vertical="center" wrapText="1"/>
    </xf>
    <xf numFmtId="0" fontId="13" fillId="0" borderId="10" xfId="1" applyFont="1" applyFill="1" applyBorder="1" applyAlignment="1">
      <alignment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0" fontId="13" fillId="0" borderId="10" xfId="1" applyFont="1" applyFill="1" applyBorder="1" applyAlignment="1" applyProtection="1">
      <alignment vertical="center" wrapText="1"/>
      <protection locked="0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vertical="center" wrapText="1"/>
    </xf>
    <xf numFmtId="165" fontId="14" fillId="0" borderId="10" xfId="1" applyNumberFormat="1" applyFont="1" applyFill="1" applyBorder="1" applyAlignment="1">
      <alignment horizontal="right" vertical="center" wrapText="1"/>
    </xf>
    <xf numFmtId="49" fontId="12" fillId="0" borderId="10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/>
    </xf>
    <xf numFmtId="165" fontId="4" fillId="0" borderId="0" xfId="1" applyNumberFormat="1" applyFont="1" applyFill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/>
    </xf>
    <xf numFmtId="165" fontId="21" fillId="0" borderId="0" xfId="1" applyNumberFormat="1" applyFont="1" applyFill="1" applyAlignment="1">
      <alignment vertical="center"/>
    </xf>
    <xf numFmtId="165" fontId="20" fillId="0" borderId="0" xfId="1" applyNumberFormat="1" applyFont="1" applyFill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</cellXfs>
  <cellStyles count="5">
    <cellStyle name="Звичайний_Додаток №8" xfId="1"/>
    <cellStyle name="Звичайний_Додаток №8 зміни до додатку №8" xfId="4"/>
    <cellStyle name="Обычный" xfId="0" builtinId="0"/>
    <cellStyle name="Обычный 2" xfId="3"/>
    <cellStyle name="Обычный_Лист1_Додаток №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71"/>
  <sheetViews>
    <sheetView topLeftCell="A821" zoomScaleNormal="100" workbookViewId="0">
      <selection activeCell="C843" sqref="C843"/>
    </sheetView>
  </sheetViews>
  <sheetFormatPr defaultColWidth="7.85546875" defaultRowHeight="15" x14ac:dyDescent="0.25"/>
  <cols>
    <col min="1" max="1" width="14.7109375" style="1" customWidth="1"/>
    <col min="2" max="2" width="14.85546875" style="1" customWidth="1"/>
    <col min="3" max="3" width="68.7109375" style="2" customWidth="1"/>
    <col min="4" max="4" width="14.42578125" style="3" customWidth="1"/>
    <col min="5" max="5" width="14.140625" style="3" customWidth="1"/>
    <col min="6" max="6" width="13.7109375" style="4" customWidth="1"/>
    <col min="7" max="7" width="12.28515625" style="4" customWidth="1"/>
    <col min="8" max="8" width="13.85546875" style="4" customWidth="1"/>
    <col min="9" max="9" width="14.7109375" style="3" customWidth="1"/>
    <col min="10" max="10" width="14" style="8" customWidth="1"/>
    <col min="11" max="11" width="12.7109375" style="4" customWidth="1"/>
    <col min="12" max="12" width="13.140625" style="4" customWidth="1"/>
    <col min="13" max="13" width="13.42578125" style="9" customWidth="1"/>
    <col min="14" max="14" width="15" style="3" customWidth="1"/>
    <col min="15" max="17" width="3.42578125" style="4" customWidth="1"/>
    <col min="18" max="41" width="7.85546875" style="4"/>
    <col min="42" max="42" width="10.5703125" style="4" customWidth="1"/>
    <col min="43" max="43" width="11.7109375" style="4" customWidth="1"/>
    <col min="44" max="44" width="33.7109375" style="4" customWidth="1"/>
    <col min="45" max="45" width="13.85546875" style="4" customWidth="1"/>
    <col min="46" max="46" width="13.140625" style="4" customWidth="1"/>
    <col min="47" max="47" width="14.140625" style="4" customWidth="1"/>
    <col min="48" max="48" width="10.140625" style="4" customWidth="1"/>
    <col min="49" max="49" width="8.7109375" style="4" customWidth="1"/>
    <col min="50" max="50" width="12.7109375" style="4" customWidth="1"/>
    <col min="51" max="51" width="12.42578125" style="4" customWidth="1"/>
    <col min="52" max="53" width="11.140625" style="4" customWidth="1"/>
    <col min="54" max="54" width="11.42578125" style="4" customWidth="1"/>
    <col min="55" max="55" width="13.42578125" style="4" customWidth="1"/>
    <col min="56" max="56" width="8.5703125" style="4" customWidth="1"/>
    <col min="57" max="57" width="0" style="4" hidden="1" customWidth="1"/>
    <col min="58" max="58" width="14.140625" style="4" hidden="1" customWidth="1"/>
    <col min="59" max="59" width="14.85546875" style="4" hidden="1" customWidth="1"/>
    <col min="60" max="60" width="14.28515625" style="4" hidden="1" customWidth="1"/>
    <col min="61" max="61" width="12" style="4" hidden="1" customWidth="1"/>
    <col min="62" max="62" width="10.7109375" style="4" hidden="1" customWidth="1"/>
    <col min="63" max="63" width="14.42578125" style="4" hidden="1" customWidth="1"/>
    <col min="64" max="64" width="13.5703125" style="4" hidden="1" customWidth="1"/>
    <col min="65" max="66" width="12.28515625" style="4" hidden="1" customWidth="1"/>
    <col min="67" max="67" width="14" style="4" hidden="1" customWidth="1"/>
    <col min="68" max="68" width="14.85546875" style="4" hidden="1" customWidth="1"/>
    <col min="69" max="69" width="7.5703125" style="4" hidden="1" customWidth="1"/>
    <col min="70" max="70" width="13.7109375" style="4" hidden="1" customWidth="1"/>
    <col min="71" max="71" width="13.85546875" style="4" hidden="1" customWidth="1"/>
    <col min="72" max="72" width="11.140625" style="4" hidden="1" customWidth="1"/>
    <col min="73" max="73" width="13" style="4" hidden="1" customWidth="1"/>
    <col min="74" max="75" width="0" style="4" hidden="1" customWidth="1"/>
    <col min="76" max="76" width="14.140625" style="4" hidden="1" customWidth="1"/>
    <col min="77" max="77" width="14.85546875" style="4" hidden="1" customWidth="1"/>
    <col min="78" max="78" width="14.28515625" style="4" hidden="1" customWidth="1"/>
    <col min="79" max="79" width="12" style="4" hidden="1" customWidth="1"/>
    <col min="80" max="80" width="10.85546875" style="4" hidden="1" customWidth="1"/>
    <col min="81" max="81" width="12" style="4" hidden="1" customWidth="1"/>
    <col min="82" max="83" width="12.28515625" style="4" hidden="1" customWidth="1"/>
    <col min="84" max="84" width="12" style="4" hidden="1" customWidth="1"/>
    <col min="85" max="85" width="14" style="4" hidden="1" customWidth="1"/>
    <col min="86" max="86" width="14.42578125" style="4" customWidth="1"/>
    <col min="87" max="16384" width="7.85546875" style="4"/>
  </cols>
  <sheetData>
    <row r="1" spans="1:14" ht="23.25" customHeight="1" x14ac:dyDescent="0.25">
      <c r="I1" s="71" t="s">
        <v>0</v>
      </c>
      <c r="J1" s="71"/>
      <c r="K1" s="71"/>
      <c r="L1" s="71"/>
      <c r="M1" s="71"/>
      <c r="N1" s="71"/>
    </row>
    <row r="2" spans="1:14" ht="23.25" customHeight="1" x14ac:dyDescent="0.25">
      <c r="E2" s="5"/>
      <c r="F2" s="6"/>
      <c r="I2" s="71"/>
      <c r="J2" s="71"/>
      <c r="K2" s="71"/>
      <c r="L2" s="71"/>
      <c r="M2" s="71"/>
      <c r="N2" s="71"/>
    </row>
    <row r="3" spans="1:14" ht="56.2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5.75" customHeight="1" thickBot="1" x14ac:dyDescent="0.3">
      <c r="E4" s="7"/>
      <c r="N4" s="10" t="s">
        <v>2</v>
      </c>
    </row>
    <row r="5" spans="1:14" s="11" customFormat="1" ht="23.25" customHeight="1" x14ac:dyDescent="0.25">
      <c r="A5" s="73" t="s">
        <v>3</v>
      </c>
      <c r="B5" s="76" t="s">
        <v>4</v>
      </c>
      <c r="C5" s="77" t="s">
        <v>5</v>
      </c>
      <c r="D5" s="77" t="s">
        <v>6</v>
      </c>
      <c r="E5" s="77"/>
      <c r="F5" s="77"/>
      <c r="G5" s="77"/>
      <c r="H5" s="77"/>
      <c r="I5" s="77" t="s">
        <v>7</v>
      </c>
      <c r="J5" s="77"/>
      <c r="K5" s="77"/>
      <c r="L5" s="77"/>
      <c r="M5" s="77"/>
      <c r="N5" s="80" t="s">
        <v>8</v>
      </c>
    </row>
    <row r="6" spans="1:14" s="11" customFormat="1" ht="12" customHeight="1" x14ac:dyDescent="0.25">
      <c r="A6" s="74"/>
      <c r="B6" s="65"/>
      <c r="C6" s="78"/>
      <c r="D6" s="67" t="s">
        <v>9</v>
      </c>
      <c r="E6" s="65" t="s">
        <v>10</v>
      </c>
      <c r="F6" s="65" t="s">
        <v>11</v>
      </c>
      <c r="G6" s="65"/>
      <c r="H6" s="65" t="s">
        <v>12</v>
      </c>
      <c r="I6" s="67" t="s">
        <v>9</v>
      </c>
      <c r="J6" s="69" t="s">
        <v>10</v>
      </c>
      <c r="K6" s="65" t="s">
        <v>11</v>
      </c>
      <c r="L6" s="65"/>
      <c r="M6" s="69" t="s">
        <v>12</v>
      </c>
      <c r="N6" s="81"/>
    </row>
    <row r="7" spans="1:14" s="11" customFormat="1" ht="49.5" customHeight="1" thickBot="1" x14ac:dyDescent="0.3">
      <c r="A7" s="75"/>
      <c r="B7" s="66"/>
      <c r="C7" s="79"/>
      <c r="D7" s="68"/>
      <c r="E7" s="66"/>
      <c r="F7" s="12" t="s">
        <v>13</v>
      </c>
      <c r="G7" s="12" t="s">
        <v>14</v>
      </c>
      <c r="H7" s="66"/>
      <c r="I7" s="68"/>
      <c r="J7" s="70"/>
      <c r="K7" s="12" t="s">
        <v>13</v>
      </c>
      <c r="L7" s="12" t="s">
        <v>14</v>
      </c>
      <c r="M7" s="70"/>
      <c r="N7" s="82"/>
    </row>
    <row r="8" spans="1:14" s="11" customFormat="1" ht="52.5" customHeight="1" x14ac:dyDescent="0.25">
      <c r="A8" s="13" t="s">
        <v>15</v>
      </c>
      <c r="B8" s="13"/>
      <c r="C8" s="14" t="s">
        <v>16</v>
      </c>
      <c r="D8" s="15">
        <f t="shared" ref="D8:N8" si="0">D9+D10+D11+D12+D13+D14+D15+D16+D18+D46+D56+D67</f>
        <v>6627128.1000000015</v>
      </c>
      <c r="E8" s="15">
        <f t="shared" si="0"/>
        <v>6499168.3000000007</v>
      </c>
      <c r="F8" s="15">
        <f t="shared" si="0"/>
        <v>5171202</v>
      </c>
      <c r="G8" s="15">
        <f t="shared" si="0"/>
        <v>46193</v>
      </c>
      <c r="H8" s="15">
        <f t="shared" si="0"/>
        <v>127959.8</v>
      </c>
      <c r="I8" s="15">
        <f t="shared" si="0"/>
        <v>2000000.0000000002</v>
      </c>
      <c r="J8" s="15">
        <f t="shared" si="0"/>
        <v>1314863.2</v>
      </c>
      <c r="K8" s="15">
        <f t="shared" si="0"/>
        <v>477031.6</v>
      </c>
      <c r="L8" s="15">
        <f t="shared" si="0"/>
        <v>208033.80000000005</v>
      </c>
      <c r="M8" s="15">
        <f t="shared" si="0"/>
        <v>685136.8</v>
      </c>
      <c r="N8" s="15">
        <f t="shared" si="0"/>
        <v>8627128.1000000015</v>
      </c>
    </row>
    <row r="9" spans="1:14" s="11" customFormat="1" ht="45" customHeight="1" x14ac:dyDescent="0.25">
      <c r="A9" s="13"/>
      <c r="B9" s="16" t="s">
        <v>17</v>
      </c>
      <c r="C9" s="14" t="s">
        <v>18</v>
      </c>
      <c r="D9" s="17">
        <f>E9+H9</f>
        <v>38682.199999999997</v>
      </c>
      <c r="E9" s="15">
        <v>33682.199999999997</v>
      </c>
      <c r="F9" s="15">
        <v>25962.9</v>
      </c>
      <c r="G9" s="15">
        <v>2007.4</v>
      </c>
      <c r="H9" s="15">
        <v>5000</v>
      </c>
      <c r="I9" s="15">
        <f t="shared" ref="I9:I16" si="1">J9+M9</f>
        <v>270446.2</v>
      </c>
      <c r="J9" s="15">
        <v>56938.5</v>
      </c>
      <c r="K9" s="15"/>
      <c r="L9" s="15"/>
      <c r="M9" s="15">
        <v>213507.7</v>
      </c>
      <c r="N9" s="17">
        <f t="shared" ref="N9:N16" si="2">D9+I9</f>
        <v>309128.40000000002</v>
      </c>
    </row>
    <row r="10" spans="1:14" s="11" customFormat="1" ht="63.75" customHeight="1" x14ac:dyDescent="0.25">
      <c r="A10" s="13"/>
      <c r="B10" s="16" t="s">
        <v>17</v>
      </c>
      <c r="C10" s="14" t="s">
        <v>19</v>
      </c>
      <c r="D10" s="17">
        <f>E10+H10</f>
        <v>539236.10000000009</v>
      </c>
      <c r="E10" s="15">
        <v>539236.10000000009</v>
      </c>
      <c r="F10" s="15">
        <v>418620.79999999993</v>
      </c>
      <c r="G10" s="15"/>
      <c r="H10" s="15"/>
      <c r="I10" s="15">
        <f t="shared" si="1"/>
        <v>468396.2</v>
      </c>
      <c r="J10" s="15">
        <v>468396.2</v>
      </c>
      <c r="K10" s="15">
        <v>461184.3</v>
      </c>
      <c r="L10" s="15"/>
      <c r="M10" s="15"/>
      <c r="N10" s="17">
        <f t="shared" si="2"/>
        <v>1007632.3</v>
      </c>
    </row>
    <row r="11" spans="1:14" s="11" customFormat="1" ht="48" customHeight="1" x14ac:dyDescent="0.25">
      <c r="A11" s="13"/>
      <c r="B11" s="16" t="s">
        <v>17</v>
      </c>
      <c r="C11" s="14" t="s">
        <v>20</v>
      </c>
      <c r="D11" s="17"/>
      <c r="E11" s="15"/>
      <c r="F11" s="15"/>
      <c r="G11" s="15"/>
      <c r="H11" s="15"/>
      <c r="I11" s="15">
        <f t="shared" si="1"/>
        <v>2013.5</v>
      </c>
      <c r="J11" s="15">
        <v>2013.5</v>
      </c>
      <c r="K11" s="15"/>
      <c r="L11" s="15"/>
      <c r="M11" s="15"/>
      <c r="N11" s="17">
        <f t="shared" si="2"/>
        <v>2013.5</v>
      </c>
    </row>
    <row r="12" spans="1:14" s="11" customFormat="1" ht="18.75" x14ac:dyDescent="0.25">
      <c r="A12" s="13"/>
      <c r="B12" s="16" t="s">
        <v>17</v>
      </c>
      <c r="C12" s="14" t="s">
        <v>21</v>
      </c>
      <c r="D12" s="17">
        <f>E12+H12</f>
        <v>350000</v>
      </c>
      <c r="E12" s="15">
        <v>227040.2</v>
      </c>
      <c r="F12" s="15">
        <v>81765</v>
      </c>
      <c r="G12" s="15">
        <v>6697</v>
      </c>
      <c r="H12" s="15">
        <v>122959.8</v>
      </c>
      <c r="I12" s="15">
        <f t="shared" si="1"/>
        <v>200</v>
      </c>
      <c r="J12" s="15">
        <v>100</v>
      </c>
      <c r="K12" s="15"/>
      <c r="L12" s="15"/>
      <c r="M12" s="15">
        <v>100</v>
      </c>
      <c r="N12" s="17">
        <f t="shared" si="2"/>
        <v>350200</v>
      </c>
    </row>
    <row r="13" spans="1:14" s="11" customFormat="1" ht="18.75" x14ac:dyDescent="0.25">
      <c r="A13" s="13"/>
      <c r="B13" s="16" t="s">
        <v>17</v>
      </c>
      <c r="C13" s="14" t="s">
        <v>22</v>
      </c>
      <c r="D13" s="17">
        <f>E13+H13</f>
        <v>93343.6</v>
      </c>
      <c r="E13" s="15">
        <v>93343.6</v>
      </c>
      <c r="F13" s="15">
        <v>75156.100000000006</v>
      </c>
      <c r="G13" s="15">
        <v>1653.2</v>
      </c>
      <c r="H13" s="15"/>
      <c r="I13" s="15">
        <f t="shared" si="1"/>
        <v>14550.8</v>
      </c>
      <c r="J13" s="15">
        <v>7429.3</v>
      </c>
      <c r="K13" s="15"/>
      <c r="L13" s="15"/>
      <c r="M13" s="15">
        <v>7121.5</v>
      </c>
      <c r="N13" s="17">
        <f t="shared" si="2"/>
        <v>107894.40000000001</v>
      </c>
    </row>
    <row r="14" spans="1:14" s="11" customFormat="1" ht="18.75" x14ac:dyDescent="0.25">
      <c r="A14" s="13"/>
      <c r="B14" s="16" t="s">
        <v>17</v>
      </c>
      <c r="C14" s="14" t="s">
        <v>23</v>
      </c>
      <c r="D14" s="17">
        <f>E14+H14</f>
        <v>26874.6</v>
      </c>
      <c r="E14" s="15">
        <v>26874.6</v>
      </c>
      <c r="F14" s="15">
        <v>21329.4</v>
      </c>
      <c r="G14" s="15">
        <v>852.7</v>
      </c>
      <c r="H14" s="15"/>
      <c r="I14" s="15">
        <f t="shared" si="1"/>
        <v>37853.4</v>
      </c>
      <c r="J14" s="15">
        <v>37204</v>
      </c>
      <c r="K14" s="15">
        <v>15847.3</v>
      </c>
      <c r="L14" s="15">
        <v>426.3</v>
      </c>
      <c r="M14" s="15">
        <v>649.4</v>
      </c>
      <c r="N14" s="17">
        <f t="shared" si="2"/>
        <v>64728</v>
      </c>
    </row>
    <row r="15" spans="1:14" s="11" customFormat="1" ht="18.75" x14ac:dyDescent="0.25">
      <c r="A15" s="13"/>
      <c r="B15" s="16" t="s">
        <v>17</v>
      </c>
      <c r="C15" s="14" t="s">
        <v>24</v>
      </c>
      <c r="D15" s="17">
        <f>E15+H15</f>
        <v>2567.6</v>
      </c>
      <c r="E15" s="15">
        <v>2567.6</v>
      </c>
      <c r="F15" s="15">
        <v>2096.8000000000002</v>
      </c>
      <c r="G15" s="15">
        <v>37.700000000000003</v>
      </c>
      <c r="H15" s="15"/>
      <c r="I15" s="15">
        <f t="shared" si="1"/>
        <v>344.7</v>
      </c>
      <c r="J15" s="15">
        <v>344.7</v>
      </c>
      <c r="K15" s="15"/>
      <c r="L15" s="15"/>
      <c r="M15" s="15"/>
      <c r="N15" s="17">
        <f t="shared" si="2"/>
        <v>2912.2999999999997</v>
      </c>
    </row>
    <row r="16" spans="1:14" ht="18.75" x14ac:dyDescent="0.25">
      <c r="A16" s="18"/>
      <c r="B16" s="16" t="s">
        <v>17</v>
      </c>
      <c r="C16" s="19" t="s">
        <v>25</v>
      </c>
      <c r="D16" s="17">
        <f>E16+H16</f>
        <v>2567.6</v>
      </c>
      <c r="E16" s="15">
        <v>2567.6</v>
      </c>
      <c r="F16" s="15">
        <v>2096.8000000000002</v>
      </c>
      <c r="G16" s="15">
        <v>37.700000000000003</v>
      </c>
      <c r="H16" s="15"/>
      <c r="I16" s="15">
        <f t="shared" si="1"/>
        <v>344.7</v>
      </c>
      <c r="J16" s="15">
        <v>344.7</v>
      </c>
      <c r="K16" s="15"/>
      <c r="L16" s="15"/>
      <c r="M16" s="15"/>
      <c r="N16" s="17">
        <f t="shared" si="2"/>
        <v>2912.2999999999997</v>
      </c>
    </row>
    <row r="17" spans="1:14" ht="15.75" x14ac:dyDescent="0.25">
      <c r="B17" s="20"/>
      <c r="C17" s="21"/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7"/>
    </row>
    <row r="18" spans="1:14" s="25" customFormat="1" ht="19.5" x14ac:dyDescent="0.25">
      <c r="A18" s="22"/>
      <c r="B18" s="22"/>
      <c r="C18" s="23" t="s">
        <v>26</v>
      </c>
      <c r="D18" s="24">
        <f>SUM(D20:D44)</f>
        <v>849202.7000000003</v>
      </c>
      <c r="E18" s="24">
        <f>SUM(E20:E44)</f>
        <v>849202.7000000003</v>
      </c>
      <c r="F18" s="24">
        <f>SUM(F20:F44)</f>
        <v>685188.8</v>
      </c>
      <c r="G18" s="24">
        <f>SUM(G20:G44)</f>
        <v>4461.7</v>
      </c>
      <c r="H18" s="24"/>
      <c r="I18" s="24">
        <f>SUM(I20:I44)</f>
        <v>153944.79999999999</v>
      </c>
      <c r="J18" s="24">
        <f>SUM(J20:J44)</f>
        <v>113998.1</v>
      </c>
      <c r="K18" s="24"/>
      <c r="L18" s="24">
        <f>SUM(L20:L44)</f>
        <v>33915.700000000004</v>
      </c>
      <c r="M18" s="24">
        <f>SUM(M20:M44)</f>
        <v>39946.699999999997</v>
      </c>
      <c r="N18" s="24">
        <f>SUM(N20:N44)</f>
        <v>1003147.5000000001</v>
      </c>
    </row>
    <row r="19" spans="1:14" s="25" customFormat="1" ht="15.75" x14ac:dyDescent="0.25">
      <c r="A19" s="22"/>
      <c r="B19" s="22"/>
      <c r="C19" s="2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25" customFormat="1" ht="15.75" x14ac:dyDescent="0.25">
      <c r="A20" s="22"/>
      <c r="B20" s="22" t="s">
        <v>17</v>
      </c>
      <c r="C20" s="27" t="s">
        <v>27</v>
      </c>
      <c r="D20" s="17">
        <f t="shared" ref="D20:D44" si="3">E20+H20</f>
        <v>27798.5</v>
      </c>
      <c r="E20" s="28">
        <v>27798.5</v>
      </c>
      <c r="F20" s="28">
        <v>22428.5</v>
      </c>
      <c r="G20" s="28">
        <v>141.1</v>
      </c>
      <c r="H20" s="29"/>
      <c r="I20" s="15">
        <f t="shared" ref="I20:I44" si="4">J20+M20</f>
        <v>3751.7</v>
      </c>
      <c r="J20" s="28">
        <v>3731.7</v>
      </c>
      <c r="K20" s="29"/>
      <c r="L20" s="29">
        <v>464.8</v>
      </c>
      <c r="M20" s="28">
        <v>20</v>
      </c>
      <c r="N20" s="17">
        <f t="shared" ref="N20:N44" si="5">D20+I20</f>
        <v>31550.2</v>
      </c>
    </row>
    <row r="21" spans="1:14" s="25" customFormat="1" ht="15.75" x14ac:dyDescent="0.25">
      <c r="A21" s="22"/>
      <c r="B21" s="22" t="s">
        <v>17</v>
      </c>
      <c r="C21" s="27" t="s">
        <v>28</v>
      </c>
      <c r="D21" s="17">
        <f t="shared" si="3"/>
        <v>21434.7</v>
      </c>
      <c r="E21" s="28">
        <v>21434.7</v>
      </c>
      <c r="F21" s="28">
        <v>17262.099999999999</v>
      </c>
      <c r="G21" s="28">
        <v>76.900000000000006</v>
      </c>
      <c r="H21" s="29"/>
      <c r="I21" s="15">
        <f t="shared" si="4"/>
        <v>3541.3</v>
      </c>
      <c r="J21" s="28">
        <v>2877.5</v>
      </c>
      <c r="K21" s="29"/>
      <c r="L21" s="29">
        <v>737</v>
      </c>
      <c r="M21" s="28">
        <v>663.8</v>
      </c>
      <c r="N21" s="17">
        <f t="shared" si="5"/>
        <v>24976</v>
      </c>
    </row>
    <row r="22" spans="1:14" s="25" customFormat="1" ht="15.75" x14ac:dyDescent="0.25">
      <c r="A22" s="22"/>
      <c r="B22" s="22" t="s">
        <v>17</v>
      </c>
      <c r="C22" s="27" t="s">
        <v>29</v>
      </c>
      <c r="D22" s="17">
        <f t="shared" si="3"/>
        <v>63213.2</v>
      </c>
      <c r="E22" s="28">
        <v>63213.2</v>
      </c>
      <c r="F22" s="28">
        <v>50965.7</v>
      </c>
      <c r="G22" s="28">
        <v>417.7</v>
      </c>
      <c r="H22" s="29"/>
      <c r="I22" s="15">
        <f t="shared" si="4"/>
        <v>12180.4</v>
      </c>
      <c r="J22" s="28">
        <v>8485.7999999999993</v>
      </c>
      <c r="K22" s="29"/>
      <c r="L22" s="29">
        <v>1642.6</v>
      </c>
      <c r="M22" s="28">
        <v>3694.6</v>
      </c>
      <c r="N22" s="17">
        <f t="shared" si="5"/>
        <v>75393.599999999991</v>
      </c>
    </row>
    <row r="23" spans="1:14" s="25" customFormat="1" ht="15.75" x14ac:dyDescent="0.25">
      <c r="A23" s="22"/>
      <c r="B23" s="22" t="s">
        <v>17</v>
      </c>
      <c r="C23" s="27" t="s">
        <v>30</v>
      </c>
      <c r="D23" s="17">
        <f t="shared" si="3"/>
        <v>48491.5</v>
      </c>
      <c r="E23" s="28">
        <v>48491.5</v>
      </c>
      <c r="F23" s="28">
        <v>39147.9</v>
      </c>
      <c r="G23" s="28">
        <v>147</v>
      </c>
      <c r="H23" s="29"/>
      <c r="I23" s="15">
        <f t="shared" si="4"/>
        <v>6803.6</v>
      </c>
      <c r="J23" s="28">
        <v>6509.6</v>
      </c>
      <c r="K23" s="29"/>
      <c r="L23" s="29">
        <v>1852.1</v>
      </c>
      <c r="M23" s="28">
        <v>294</v>
      </c>
      <c r="N23" s="17">
        <f t="shared" si="5"/>
        <v>55295.1</v>
      </c>
    </row>
    <row r="24" spans="1:14" s="25" customFormat="1" ht="15.75" x14ac:dyDescent="0.25">
      <c r="A24" s="22"/>
      <c r="B24" s="22" t="s">
        <v>17</v>
      </c>
      <c r="C24" s="27" t="s">
        <v>31</v>
      </c>
      <c r="D24" s="17">
        <f t="shared" si="3"/>
        <v>24744.400000000001</v>
      </c>
      <c r="E24" s="28">
        <v>24744.400000000001</v>
      </c>
      <c r="F24" s="28">
        <v>19990</v>
      </c>
      <c r="G24" s="28">
        <v>136.5</v>
      </c>
      <c r="H24" s="29"/>
      <c r="I24" s="15">
        <f t="shared" si="4"/>
        <v>3821.7</v>
      </c>
      <c r="J24" s="28">
        <v>3321.7</v>
      </c>
      <c r="K24" s="29"/>
      <c r="L24" s="29">
        <v>1114.2</v>
      </c>
      <c r="M24" s="28">
        <v>500</v>
      </c>
      <c r="N24" s="17">
        <f t="shared" si="5"/>
        <v>28566.100000000002</v>
      </c>
    </row>
    <row r="25" spans="1:14" s="25" customFormat="1" ht="15.75" x14ac:dyDescent="0.25">
      <c r="A25" s="22"/>
      <c r="B25" s="22" t="s">
        <v>17</v>
      </c>
      <c r="C25" s="27" t="s">
        <v>32</v>
      </c>
      <c r="D25" s="17">
        <f t="shared" si="3"/>
        <v>19666.3</v>
      </c>
      <c r="E25" s="28">
        <v>19666.3</v>
      </c>
      <c r="F25" s="28">
        <v>15835.6</v>
      </c>
      <c r="G25" s="28">
        <v>109.9</v>
      </c>
      <c r="H25" s="29"/>
      <c r="I25" s="15">
        <f t="shared" si="4"/>
        <v>2676</v>
      </c>
      <c r="J25" s="28">
        <v>2640</v>
      </c>
      <c r="K25" s="29"/>
      <c r="L25" s="29">
        <v>364.6</v>
      </c>
      <c r="M25" s="28">
        <v>36</v>
      </c>
      <c r="N25" s="17">
        <f t="shared" si="5"/>
        <v>22342.3</v>
      </c>
    </row>
    <row r="26" spans="1:14" s="25" customFormat="1" ht="15.75" x14ac:dyDescent="0.25">
      <c r="A26" s="22"/>
      <c r="B26" s="22" t="s">
        <v>17</v>
      </c>
      <c r="C26" s="27" t="s">
        <v>33</v>
      </c>
      <c r="D26" s="17">
        <f t="shared" si="3"/>
        <v>42701.5</v>
      </c>
      <c r="E26" s="28">
        <v>42701.5</v>
      </c>
      <c r="F26" s="28">
        <v>34477</v>
      </c>
      <c r="G26" s="28">
        <v>302.3</v>
      </c>
      <c r="H26" s="29"/>
      <c r="I26" s="15">
        <f t="shared" si="4"/>
        <v>5794.6</v>
      </c>
      <c r="J26" s="28">
        <v>5732.3</v>
      </c>
      <c r="K26" s="29"/>
      <c r="L26" s="29">
        <v>1516.4</v>
      </c>
      <c r="M26" s="28">
        <v>62.3</v>
      </c>
      <c r="N26" s="17">
        <f t="shared" si="5"/>
        <v>48496.1</v>
      </c>
    </row>
    <row r="27" spans="1:14" s="25" customFormat="1" ht="15.75" x14ac:dyDescent="0.25">
      <c r="A27" s="22"/>
      <c r="B27" s="22" t="s">
        <v>17</v>
      </c>
      <c r="C27" s="27" t="s">
        <v>34</v>
      </c>
      <c r="D27" s="17">
        <f t="shared" si="3"/>
        <v>22797.200000000001</v>
      </c>
      <c r="E27" s="28">
        <v>22797.200000000001</v>
      </c>
      <c r="F27" s="28">
        <v>18379.7</v>
      </c>
      <c r="G27" s="28">
        <v>97.1</v>
      </c>
      <c r="H27" s="29"/>
      <c r="I27" s="15">
        <f t="shared" si="4"/>
        <v>3150.4</v>
      </c>
      <c r="J27" s="28">
        <v>3060.4</v>
      </c>
      <c r="K27" s="29"/>
      <c r="L27" s="29">
        <v>632.5</v>
      </c>
      <c r="M27" s="28">
        <v>90</v>
      </c>
      <c r="N27" s="17">
        <f t="shared" si="5"/>
        <v>25947.600000000002</v>
      </c>
    </row>
    <row r="28" spans="1:14" s="25" customFormat="1" ht="15.75" x14ac:dyDescent="0.25">
      <c r="A28" s="22"/>
      <c r="B28" s="22" t="s">
        <v>17</v>
      </c>
      <c r="C28" s="27" t="s">
        <v>35</v>
      </c>
      <c r="D28" s="17">
        <f t="shared" si="3"/>
        <v>38252.699999999997</v>
      </c>
      <c r="E28" s="28">
        <v>38252.699999999997</v>
      </c>
      <c r="F28" s="28">
        <v>30858</v>
      </c>
      <c r="G28" s="28">
        <v>209.1</v>
      </c>
      <c r="H28" s="29"/>
      <c r="I28" s="15">
        <f t="shared" si="4"/>
        <v>5515.1</v>
      </c>
      <c r="J28" s="28">
        <v>5135.1000000000004</v>
      </c>
      <c r="K28" s="29"/>
      <c r="L28" s="29">
        <v>609.4</v>
      </c>
      <c r="M28" s="28">
        <v>380</v>
      </c>
      <c r="N28" s="17">
        <f t="shared" si="5"/>
        <v>43767.799999999996</v>
      </c>
    </row>
    <row r="29" spans="1:14" s="25" customFormat="1" ht="15.75" x14ac:dyDescent="0.25">
      <c r="A29" s="22"/>
      <c r="B29" s="22" t="s">
        <v>17</v>
      </c>
      <c r="C29" s="27" t="s">
        <v>36</v>
      </c>
      <c r="D29" s="17">
        <f t="shared" si="3"/>
        <v>25002.2</v>
      </c>
      <c r="E29" s="28">
        <v>25002.2</v>
      </c>
      <c r="F29" s="28">
        <v>20185.400000000001</v>
      </c>
      <c r="G29" s="28">
        <v>113.8</v>
      </c>
      <c r="H29" s="29"/>
      <c r="I29" s="15">
        <f t="shared" si="4"/>
        <v>3376.2999999999997</v>
      </c>
      <c r="J29" s="28">
        <v>3356.2999999999997</v>
      </c>
      <c r="K29" s="29"/>
      <c r="L29" s="29">
        <v>503.6</v>
      </c>
      <c r="M29" s="28">
        <v>20</v>
      </c>
      <c r="N29" s="17">
        <f t="shared" si="5"/>
        <v>28378.5</v>
      </c>
    </row>
    <row r="30" spans="1:14" s="25" customFormat="1" ht="15.75" x14ac:dyDescent="0.25">
      <c r="A30" s="22"/>
      <c r="B30" s="22" t="s">
        <v>17</v>
      </c>
      <c r="C30" s="27" t="s">
        <v>37</v>
      </c>
      <c r="D30" s="17">
        <f t="shared" si="3"/>
        <v>23893.4</v>
      </c>
      <c r="E30" s="28">
        <v>23893.4</v>
      </c>
      <c r="F30" s="28">
        <v>19256.5</v>
      </c>
      <c r="G30" s="28">
        <v>37.9</v>
      </c>
      <c r="H30" s="29"/>
      <c r="I30" s="15">
        <f t="shared" si="4"/>
        <v>5844.4</v>
      </c>
      <c r="J30" s="28">
        <v>3207.3999999999996</v>
      </c>
      <c r="K30" s="29"/>
      <c r="L30" s="29">
        <v>646</v>
      </c>
      <c r="M30" s="28">
        <v>2637</v>
      </c>
      <c r="N30" s="17">
        <f t="shared" si="5"/>
        <v>29737.800000000003</v>
      </c>
    </row>
    <row r="31" spans="1:14" s="25" customFormat="1" ht="15.75" x14ac:dyDescent="0.25">
      <c r="A31" s="22"/>
      <c r="B31" s="22" t="s">
        <v>17</v>
      </c>
      <c r="C31" s="27" t="s">
        <v>38</v>
      </c>
      <c r="D31" s="17">
        <f t="shared" si="3"/>
        <v>37815.300000000003</v>
      </c>
      <c r="E31" s="28">
        <v>37815.300000000003</v>
      </c>
      <c r="F31" s="28">
        <v>30453.5</v>
      </c>
      <c r="G31" s="28">
        <v>224.2</v>
      </c>
      <c r="H31" s="29"/>
      <c r="I31" s="15">
        <f t="shared" si="4"/>
        <v>5251.4000000000005</v>
      </c>
      <c r="J31" s="28">
        <v>5076.4000000000005</v>
      </c>
      <c r="K31" s="29"/>
      <c r="L31" s="29">
        <v>993.2</v>
      </c>
      <c r="M31" s="28">
        <v>175</v>
      </c>
      <c r="N31" s="17">
        <f t="shared" si="5"/>
        <v>43066.700000000004</v>
      </c>
    </row>
    <row r="32" spans="1:14" s="25" customFormat="1" ht="15.75" x14ac:dyDescent="0.25">
      <c r="A32" s="22"/>
      <c r="B32" s="22" t="s">
        <v>17</v>
      </c>
      <c r="C32" s="27" t="s">
        <v>39</v>
      </c>
      <c r="D32" s="17">
        <f t="shared" si="3"/>
        <v>30110.2</v>
      </c>
      <c r="E32" s="28">
        <v>30110.2</v>
      </c>
      <c r="F32" s="28">
        <v>24308.3</v>
      </c>
      <c r="G32" s="28">
        <v>136.9</v>
      </c>
      <c r="H32" s="29"/>
      <c r="I32" s="15">
        <f t="shared" si="4"/>
        <v>19442.099999999999</v>
      </c>
      <c r="J32" s="28">
        <v>4042.1</v>
      </c>
      <c r="K32" s="29"/>
      <c r="L32" s="29">
        <v>2158.3000000000002</v>
      </c>
      <c r="M32" s="28">
        <v>15400</v>
      </c>
      <c r="N32" s="17">
        <f t="shared" si="5"/>
        <v>49552.3</v>
      </c>
    </row>
    <row r="33" spans="1:14" s="25" customFormat="1" ht="15.75" x14ac:dyDescent="0.25">
      <c r="A33" s="22"/>
      <c r="B33" s="22" t="s">
        <v>17</v>
      </c>
      <c r="C33" s="27" t="s">
        <v>40</v>
      </c>
      <c r="D33" s="17">
        <f t="shared" si="3"/>
        <v>52837.7</v>
      </c>
      <c r="E33" s="28">
        <v>52837.7</v>
      </c>
      <c r="F33" s="28">
        <v>42627</v>
      </c>
      <c r="G33" s="28">
        <v>366.2</v>
      </c>
      <c r="H33" s="29"/>
      <c r="I33" s="15">
        <f t="shared" si="4"/>
        <v>7593</v>
      </c>
      <c r="J33" s="28">
        <v>7093</v>
      </c>
      <c r="K33" s="29"/>
      <c r="L33" s="29">
        <v>1429.3</v>
      </c>
      <c r="M33" s="28">
        <v>500</v>
      </c>
      <c r="N33" s="17">
        <f t="shared" si="5"/>
        <v>60430.7</v>
      </c>
    </row>
    <row r="34" spans="1:14" s="25" customFormat="1" ht="15.75" x14ac:dyDescent="0.25">
      <c r="A34" s="22"/>
      <c r="B34" s="22" t="s">
        <v>17</v>
      </c>
      <c r="C34" s="27" t="s">
        <v>41</v>
      </c>
      <c r="D34" s="17">
        <f t="shared" si="3"/>
        <v>30475.7</v>
      </c>
      <c r="E34" s="28">
        <v>30475.7</v>
      </c>
      <c r="F34" s="28">
        <v>24575.4</v>
      </c>
      <c r="G34" s="28">
        <v>142.6</v>
      </c>
      <c r="H34" s="29"/>
      <c r="I34" s="15">
        <f t="shared" si="4"/>
        <v>4091.1</v>
      </c>
      <c r="J34" s="28">
        <v>4091.1</v>
      </c>
      <c r="K34" s="29"/>
      <c r="L34" s="29">
        <v>898</v>
      </c>
      <c r="M34" s="28"/>
      <c r="N34" s="17">
        <f t="shared" si="5"/>
        <v>34566.800000000003</v>
      </c>
    </row>
    <row r="35" spans="1:14" s="25" customFormat="1" ht="15.75" x14ac:dyDescent="0.25">
      <c r="A35" s="22"/>
      <c r="B35" s="22" t="s">
        <v>17</v>
      </c>
      <c r="C35" s="27" t="s">
        <v>42</v>
      </c>
      <c r="D35" s="17">
        <f t="shared" si="3"/>
        <v>17507.7</v>
      </c>
      <c r="E35" s="28">
        <v>17507.7</v>
      </c>
      <c r="F35" s="28">
        <v>14154.8</v>
      </c>
      <c r="G35" s="28">
        <v>83.1</v>
      </c>
      <c r="H35" s="29"/>
      <c r="I35" s="15">
        <f t="shared" si="4"/>
        <v>7350.2000000000007</v>
      </c>
      <c r="J35" s="28">
        <v>2350.2000000000003</v>
      </c>
      <c r="K35" s="29"/>
      <c r="L35" s="29">
        <v>289.2</v>
      </c>
      <c r="M35" s="28">
        <v>5000</v>
      </c>
      <c r="N35" s="17">
        <f t="shared" si="5"/>
        <v>24857.9</v>
      </c>
    </row>
    <row r="36" spans="1:14" s="25" customFormat="1" ht="15.75" x14ac:dyDescent="0.25">
      <c r="A36" s="22"/>
      <c r="B36" s="22" t="s">
        <v>17</v>
      </c>
      <c r="C36" s="27" t="s">
        <v>43</v>
      </c>
      <c r="D36" s="17">
        <f t="shared" si="3"/>
        <v>20082.8</v>
      </c>
      <c r="E36" s="28">
        <v>20082.8</v>
      </c>
      <c r="F36" s="28">
        <v>16212</v>
      </c>
      <c r="G36" s="28">
        <v>100.3</v>
      </c>
      <c r="H36" s="29"/>
      <c r="I36" s="15">
        <f t="shared" si="4"/>
        <v>2696</v>
      </c>
      <c r="J36" s="28">
        <v>2696</v>
      </c>
      <c r="K36" s="29"/>
      <c r="L36" s="29">
        <v>302.8</v>
      </c>
      <c r="M36" s="28"/>
      <c r="N36" s="17">
        <f t="shared" si="5"/>
        <v>22778.799999999999</v>
      </c>
    </row>
    <row r="37" spans="1:14" s="25" customFormat="1" ht="15.75" x14ac:dyDescent="0.25">
      <c r="A37" s="22"/>
      <c r="B37" s="22" t="s">
        <v>17</v>
      </c>
      <c r="C37" s="27" t="s">
        <v>44</v>
      </c>
      <c r="D37" s="17">
        <f t="shared" si="3"/>
        <v>23700.3</v>
      </c>
      <c r="E37" s="28">
        <v>23700.3</v>
      </c>
      <c r="F37" s="28">
        <v>19093.3</v>
      </c>
      <c r="G37" s="28">
        <v>72.400000000000006</v>
      </c>
      <c r="H37" s="29"/>
      <c r="I37" s="15">
        <f t="shared" si="4"/>
        <v>3181.5</v>
      </c>
      <c r="J37" s="28">
        <v>3181.5</v>
      </c>
      <c r="K37" s="29"/>
      <c r="L37" s="29">
        <v>1182.5999999999999</v>
      </c>
      <c r="M37" s="28"/>
      <c r="N37" s="17">
        <f t="shared" si="5"/>
        <v>26881.8</v>
      </c>
    </row>
    <row r="38" spans="1:14" s="25" customFormat="1" ht="15.75" x14ac:dyDescent="0.25">
      <c r="A38" s="22"/>
      <c r="B38" s="22" t="s">
        <v>17</v>
      </c>
      <c r="C38" s="27" t="s">
        <v>45</v>
      </c>
      <c r="D38" s="17">
        <f t="shared" si="3"/>
        <v>58755.4</v>
      </c>
      <c r="E38" s="28">
        <v>58755.4</v>
      </c>
      <c r="F38" s="28">
        <v>47450.5</v>
      </c>
      <c r="G38" s="28">
        <v>392.5</v>
      </c>
      <c r="H38" s="29"/>
      <c r="I38" s="15">
        <f t="shared" si="4"/>
        <v>13107.4</v>
      </c>
      <c r="J38" s="28">
        <v>7887.4</v>
      </c>
      <c r="K38" s="29"/>
      <c r="L38" s="29">
        <v>6064.8</v>
      </c>
      <c r="M38" s="28">
        <v>5220</v>
      </c>
      <c r="N38" s="17">
        <f t="shared" si="5"/>
        <v>71862.8</v>
      </c>
    </row>
    <row r="39" spans="1:14" s="25" customFormat="1" ht="15.75" x14ac:dyDescent="0.25">
      <c r="A39" s="22"/>
      <c r="B39" s="22" t="s">
        <v>17</v>
      </c>
      <c r="C39" s="27" t="s">
        <v>46</v>
      </c>
      <c r="D39" s="17">
        <f t="shared" si="3"/>
        <v>30680.799999999999</v>
      </c>
      <c r="E39" s="28">
        <v>30680.799999999999</v>
      </c>
      <c r="F39" s="28">
        <v>24774.3</v>
      </c>
      <c r="G39" s="28">
        <v>153.6</v>
      </c>
      <c r="H39" s="29"/>
      <c r="I39" s="15">
        <f t="shared" si="4"/>
        <v>4318.7</v>
      </c>
      <c r="J39" s="28">
        <v>4118.7</v>
      </c>
      <c r="K39" s="29"/>
      <c r="L39" s="29">
        <v>517.9</v>
      </c>
      <c r="M39" s="28">
        <v>200</v>
      </c>
      <c r="N39" s="17">
        <f t="shared" si="5"/>
        <v>34999.5</v>
      </c>
    </row>
    <row r="40" spans="1:14" s="25" customFormat="1" ht="15.75" x14ac:dyDescent="0.25">
      <c r="A40" s="22"/>
      <c r="B40" s="22" t="s">
        <v>17</v>
      </c>
      <c r="C40" s="27" t="s">
        <v>47</v>
      </c>
      <c r="D40" s="17">
        <f t="shared" si="3"/>
        <v>24301</v>
      </c>
      <c r="E40" s="28">
        <v>24301</v>
      </c>
      <c r="F40" s="28">
        <v>19571.5</v>
      </c>
      <c r="G40" s="28">
        <v>101.9</v>
      </c>
      <c r="H40" s="29"/>
      <c r="I40" s="15">
        <f t="shared" si="4"/>
        <v>3282.1</v>
      </c>
      <c r="J40" s="28">
        <v>3262.1</v>
      </c>
      <c r="K40" s="29"/>
      <c r="L40" s="29">
        <v>667.4</v>
      </c>
      <c r="M40" s="28">
        <v>20</v>
      </c>
      <c r="N40" s="17">
        <f t="shared" si="5"/>
        <v>27583.1</v>
      </c>
    </row>
    <row r="41" spans="1:14" s="25" customFormat="1" ht="15.75" x14ac:dyDescent="0.25">
      <c r="A41" s="22"/>
      <c r="B41" s="22" t="s">
        <v>17</v>
      </c>
      <c r="C41" s="27" t="s">
        <v>48</v>
      </c>
      <c r="D41" s="17">
        <f t="shared" si="3"/>
        <v>24323.4</v>
      </c>
      <c r="E41" s="28">
        <v>24323.4</v>
      </c>
      <c r="F41" s="28">
        <v>19665</v>
      </c>
      <c r="G41" s="28">
        <v>128.5</v>
      </c>
      <c r="H41" s="29"/>
      <c r="I41" s="15">
        <f t="shared" si="4"/>
        <v>6430.2</v>
      </c>
      <c r="J41" s="28">
        <v>3265.2</v>
      </c>
      <c r="K41" s="29"/>
      <c r="L41" s="29">
        <v>1117.7</v>
      </c>
      <c r="M41" s="28">
        <v>3165</v>
      </c>
      <c r="N41" s="17">
        <f t="shared" si="5"/>
        <v>30753.600000000002</v>
      </c>
    </row>
    <row r="42" spans="1:14" s="25" customFormat="1" ht="15.75" x14ac:dyDescent="0.25">
      <c r="A42" s="22"/>
      <c r="B42" s="22" t="s">
        <v>17</v>
      </c>
      <c r="C42" s="27" t="s">
        <v>49</v>
      </c>
      <c r="D42" s="17">
        <f t="shared" si="3"/>
        <v>21005.3</v>
      </c>
      <c r="E42" s="28">
        <v>21005.3</v>
      </c>
      <c r="F42" s="28">
        <v>16981.8</v>
      </c>
      <c r="G42" s="28">
        <v>65.7</v>
      </c>
      <c r="H42" s="29"/>
      <c r="I42" s="15">
        <f t="shared" si="4"/>
        <v>2891.8</v>
      </c>
      <c r="J42" s="28">
        <v>2819.8</v>
      </c>
      <c r="K42" s="29"/>
      <c r="L42" s="29">
        <v>931</v>
      </c>
      <c r="M42" s="28">
        <v>72</v>
      </c>
      <c r="N42" s="17">
        <f t="shared" si="5"/>
        <v>23897.1</v>
      </c>
    </row>
    <row r="43" spans="1:14" s="25" customFormat="1" ht="15.75" x14ac:dyDescent="0.25">
      <c r="A43" s="22"/>
      <c r="B43" s="22" t="s">
        <v>17</v>
      </c>
      <c r="C43" s="27" t="s">
        <v>50</v>
      </c>
      <c r="D43" s="17">
        <f t="shared" si="3"/>
        <v>25698.7</v>
      </c>
      <c r="E43" s="28">
        <v>25698.7</v>
      </c>
      <c r="F43" s="28">
        <v>20755.2</v>
      </c>
      <c r="G43" s="28">
        <v>107.2</v>
      </c>
      <c r="H43" s="29"/>
      <c r="I43" s="15">
        <f t="shared" si="4"/>
        <v>3819.7999999999997</v>
      </c>
      <c r="J43" s="28">
        <v>3449.7999999999997</v>
      </c>
      <c r="K43" s="29"/>
      <c r="L43" s="29">
        <v>892.9</v>
      </c>
      <c r="M43" s="28">
        <v>370</v>
      </c>
      <c r="N43" s="17">
        <f t="shared" si="5"/>
        <v>29518.5</v>
      </c>
    </row>
    <row r="44" spans="1:14" s="25" customFormat="1" ht="15.75" x14ac:dyDescent="0.25">
      <c r="A44" s="22"/>
      <c r="B44" s="22" t="s">
        <v>17</v>
      </c>
      <c r="C44" s="27" t="s">
        <v>51</v>
      </c>
      <c r="D44" s="17">
        <f t="shared" si="3"/>
        <v>93912.8</v>
      </c>
      <c r="E44" s="28">
        <v>93912.8</v>
      </c>
      <c r="F44" s="28">
        <v>75779.8</v>
      </c>
      <c r="G44" s="28">
        <v>597.29999999999995</v>
      </c>
      <c r="H44" s="29"/>
      <c r="I44" s="15">
        <f t="shared" si="4"/>
        <v>14034</v>
      </c>
      <c r="J44" s="28">
        <v>12607</v>
      </c>
      <c r="K44" s="29"/>
      <c r="L44" s="29">
        <v>6387.4</v>
      </c>
      <c r="M44" s="28">
        <v>1427</v>
      </c>
      <c r="N44" s="17">
        <f t="shared" si="5"/>
        <v>107946.8</v>
      </c>
    </row>
    <row r="45" spans="1:14" s="25" customFormat="1" ht="15.75" x14ac:dyDescent="0.25">
      <c r="A45" s="22"/>
      <c r="B45" s="22"/>
      <c r="C45" s="27"/>
      <c r="D45" s="17"/>
      <c r="E45" s="28"/>
      <c r="F45" s="28"/>
      <c r="G45" s="28"/>
      <c r="H45" s="29"/>
      <c r="I45" s="15"/>
      <c r="J45" s="28"/>
      <c r="K45" s="29"/>
      <c r="L45" s="29"/>
      <c r="M45" s="28"/>
      <c r="N45" s="17"/>
    </row>
    <row r="46" spans="1:14" ht="19.5" x14ac:dyDescent="0.25">
      <c r="A46" s="30"/>
      <c r="B46" s="30"/>
      <c r="C46" s="31" t="s">
        <v>52</v>
      </c>
      <c r="D46" s="32">
        <f>SUM(D48:D54)</f>
        <v>170295.1</v>
      </c>
      <c r="E46" s="32">
        <f>SUM(E48:E54)</f>
        <v>170295.1</v>
      </c>
      <c r="F46" s="32">
        <f>SUM(F48:F54)</f>
        <v>139095.20000000001</v>
      </c>
      <c r="G46" s="32">
        <f>SUM(G48:G54)</f>
        <v>808</v>
      </c>
      <c r="H46" s="32"/>
      <c r="I46" s="32">
        <f>SUM(I48:I54)</f>
        <v>23870.400000000001</v>
      </c>
      <c r="J46" s="32">
        <f>SUM(J48:J54)</f>
        <v>22860.400000000001</v>
      </c>
      <c r="K46" s="32"/>
      <c r="L46" s="32">
        <f>SUM(L48:L54)</f>
        <v>6846.7</v>
      </c>
      <c r="M46" s="32">
        <f>SUM(M48:M54)</f>
        <v>1010</v>
      </c>
      <c r="N46" s="32">
        <f>SUM(N48:N54)</f>
        <v>194165.5</v>
      </c>
    </row>
    <row r="47" spans="1:14" ht="15.75" x14ac:dyDescent="0.25">
      <c r="A47" s="30"/>
      <c r="B47" s="30"/>
      <c r="C47" s="33"/>
      <c r="D47" s="15"/>
      <c r="E47" s="15"/>
      <c r="F47" s="15"/>
      <c r="G47" s="28"/>
      <c r="H47" s="15"/>
      <c r="I47" s="15"/>
      <c r="J47" s="15"/>
      <c r="K47" s="15"/>
      <c r="L47" s="29"/>
      <c r="M47" s="15"/>
      <c r="N47" s="15"/>
    </row>
    <row r="48" spans="1:14" s="25" customFormat="1" ht="15.75" x14ac:dyDescent="0.25">
      <c r="A48" s="34"/>
      <c r="B48" s="30" t="s">
        <v>17</v>
      </c>
      <c r="C48" s="35" t="s">
        <v>53</v>
      </c>
      <c r="D48" s="17">
        <f t="shared" ref="D48:D54" si="6">E48+H48</f>
        <v>20404.5</v>
      </c>
      <c r="E48" s="28">
        <v>20404.5</v>
      </c>
      <c r="F48" s="28">
        <v>16639.7</v>
      </c>
      <c r="G48" s="28">
        <v>94</v>
      </c>
      <c r="H48" s="29"/>
      <c r="I48" s="15">
        <f t="shared" ref="I48:I54" si="7">J48+M48</f>
        <v>2739.1000000000004</v>
      </c>
      <c r="J48" s="28">
        <v>2739.1000000000004</v>
      </c>
      <c r="K48" s="29"/>
      <c r="L48" s="29">
        <v>822.1</v>
      </c>
      <c r="M48" s="28"/>
      <c r="N48" s="17">
        <f t="shared" ref="N48:N54" si="8">D48+I48</f>
        <v>23143.599999999999</v>
      </c>
    </row>
    <row r="49" spans="1:14" s="25" customFormat="1" ht="15.75" x14ac:dyDescent="0.25">
      <c r="A49" s="34"/>
      <c r="B49" s="30" t="s">
        <v>17</v>
      </c>
      <c r="C49" s="35" t="s">
        <v>54</v>
      </c>
      <c r="D49" s="17">
        <f t="shared" si="6"/>
        <v>15135.4</v>
      </c>
      <c r="E49" s="28">
        <v>15135.4</v>
      </c>
      <c r="F49" s="28">
        <v>12381.4</v>
      </c>
      <c r="G49" s="28">
        <v>61.1</v>
      </c>
      <c r="H49" s="29"/>
      <c r="I49" s="15">
        <f t="shared" si="7"/>
        <v>2101.6999999999998</v>
      </c>
      <c r="J49" s="28">
        <v>2031.7</v>
      </c>
      <c r="K49" s="29"/>
      <c r="L49" s="29">
        <v>637.4</v>
      </c>
      <c r="M49" s="28">
        <v>70</v>
      </c>
      <c r="N49" s="17">
        <f t="shared" si="8"/>
        <v>17237.099999999999</v>
      </c>
    </row>
    <row r="50" spans="1:14" s="25" customFormat="1" ht="15.75" x14ac:dyDescent="0.25">
      <c r="A50" s="34"/>
      <c r="B50" s="30" t="s">
        <v>17</v>
      </c>
      <c r="C50" s="35" t="s">
        <v>55</v>
      </c>
      <c r="D50" s="17">
        <f t="shared" si="6"/>
        <v>18431.3</v>
      </c>
      <c r="E50" s="28">
        <v>18431.3</v>
      </c>
      <c r="F50" s="28">
        <v>15026.4</v>
      </c>
      <c r="G50" s="28">
        <v>72.400000000000006</v>
      </c>
      <c r="H50" s="29"/>
      <c r="I50" s="15">
        <f t="shared" si="7"/>
        <v>2589.2000000000003</v>
      </c>
      <c r="J50" s="28">
        <v>2474.2000000000003</v>
      </c>
      <c r="K50" s="29"/>
      <c r="L50" s="29">
        <v>726.2</v>
      </c>
      <c r="M50" s="28">
        <v>115</v>
      </c>
      <c r="N50" s="17">
        <f t="shared" si="8"/>
        <v>21020.5</v>
      </c>
    </row>
    <row r="51" spans="1:14" s="25" customFormat="1" ht="15.75" x14ac:dyDescent="0.25">
      <c r="A51" s="34"/>
      <c r="B51" s="30" t="s">
        <v>17</v>
      </c>
      <c r="C51" s="35" t="s">
        <v>56</v>
      </c>
      <c r="D51" s="17">
        <f t="shared" si="6"/>
        <v>22643.8</v>
      </c>
      <c r="E51" s="28">
        <v>22643.8</v>
      </c>
      <c r="F51" s="28">
        <v>18546.599999999999</v>
      </c>
      <c r="G51" s="28">
        <v>82.5</v>
      </c>
      <c r="H51" s="29"/>
      <c r="I51" s="15">
        <f t="shared" si="7"/>
        <v>3279.8</v>
      </c>
      <c r="J51" s="28">
        <v>3039.8</v>
      </c>
      <c r="K51" s="29"/>
      <c r="L51" s="29">
        <v>1079.2</v>
      </c>
      <c r="M51" s="28">
        <v>240</v>
      </c>
      <c r="N51" s="17">
        <f t="shared" si="8"/>
        <v>25923.599999999999</v>
      </c>
    </row>
    <row r="52" spans="1:14" s="25" customFormat="1" ht="15.75" x14ac:dyDescent="0.25">
      <c r="A52" s="34"/>
      <c r="B52" s="30" t="s">
        <v>17</v>
      </c>
      <c r="C52" s="35" t="s">
        <v>57</v>
      </c>
      <c r="D52" s="17">
        <f t="shared" si="6"/>
        <v>15604.7</v>
      </c>
      <c r="E52" s="28">
        <v>15604.7</v>
      </c>
      <c r="F52" s="28">
        <v>12741.1</v>
      </c>
      <c r="G52" s="28">
        <v>65.900000000000006</v>
      </c>
      <c r="H52" s="29"/>
      <c r="I52" s="15">
        <f t="shared" si="7"/>
        <v>2284.7000000000003</v>
      </c>
      <c r="J52" s="28">
        <v>2094.7000000000003</v>
      </c>
      <c r="K52" s="29"/>
      <c r="L52" s="29">
        <v>309.39999999999998</v>
      </c>
      <c r="M52" s="28">
        <v>190</v>
      </c>
      <c r="N52" s="17">
        <f t="shared" si="8"/>
        <v>17889.400000000001</v>
      </c>
    </row>
    <row r="53" spans="1:14" s="25" customFormat="1" ht="15.75" x14ac:dyDescent="0.25">
      <c r="A53" s="34"/>
      <c r="B53" s="30" t="s">
        <v>17</v>
      </c>
      <c r="C53" s="35" t="s">
        <v>58</v>
      </c>
      <c r="D53" s="17">
        <f t="shared" si="6"/>
        <v>26029.4</v>
      </c>
      <c r="E53" s="28">
        <v>26029.4</v>
      </c>
      <c r="F53" s="28">
        <v>21255.4</v>
      </c>
      <c r="G53" s="28">
        <v>128.9</v>
      </c>
      <c r="H53" s="29"/>
      <c r="I53" s="15">
        <f t="shared" si="7"/>
        <v>3564.2</v>
      </c>
      <c r="J53" s="28">
        <v>3494.2</v>
      </c>
      <c r="K53" s="29"/>
      <c r="L53" s="29">
        <v>2118.4</v>
      </c>
      <c r="M53" s="28">
        <v>70</v>
      </c>
      <c r="N53" s="17">
        <f t="shared" si="8"/>
        <v>29593.600000000002</v>
      </c>
    </row>
    <row r="54" spans="1:14" s="25" customFormat="1" ht="15.75" x14ac:dyDescent="0.25">
      <c r="A54" s="34"/>
      <c r="B54" s="30" t="s">
        <v>17</v>
      </c>
      <c r="C54" s="35" t="s">
        <v>59</v>
      </c>
      <c r="D54" s="17">
        <f t="shared" si="6"/>
        <v>52046</v>
      </c>
      <c r="E54" s="28">
        <v>52046</v>
      </c>
      <c r="F54" s="28">
        <v>42504.6</v>
      </c>
      <c r="G54" s="28">
        <v>303.2</v>
      </c>
      <c r="H54" s="29"/>
      <c r="I54" s="15">
        <f t="shared" si="7"/>
        <v>7311.7</v>
      </c>
      <c r="J54" s="28">
        <v>6986.7</v>
      </c>
      <c r="K54" s="29"/>
      <c r="L54" s="29">
        <v>1154</v>
      </c>
      <c r="M54" s="28">
        <v>325</v>
      </c>
      <c r="N54" s="17">
        <f t="shared" si="8"/>
        <v>59357.7</v>
      </c>
    </row>
    <row r="55" spans="1:14" s="25" customFormat="1" ht="15.75" x14ac:dyDescent="0.25">
      <c r="A55" s="34"/>
      <c r="B55" s="30"/>
      <c r="C55" s="35"/>
      <c r="D55" s="17"/>
      <c r="E55" s="28"/>
      <c r="F55" s="28"/>
      <c r="G55" s="28"/>
      <c r="H55" s="29"/>
      <c r="I55" s="15"/>
      <c r="J55" s="28"/>
      <c r="K55" s="29"/>
      <c r="L55" s="29"/>
      <c r="M55" s="28"/>
      <c r="N55" s="17"/>
    </row>
    <row r="56" spans="1:14" s="25" customFormat="1" ht="19.5" x14ac:dyDescent="0.25">
      <c r="A56" s="30"/>
      <c r="B56" s="30"/>
      <c r="C56" s="31" t="s">
        <v>60</v>
      </c>
      <c r="D56" s="32">
        <f>SUM(D58:D65)</f>
        <v>207175.6</v>
      </c>
      <c r="E56" s="32">
        <f>SUM(E58:E65)</f>
        <v>207175.6</v>
      </c>
      <c r="F56" s="32">
        <f>SUM(F58:F65)</f>
        <v>170055</v>
      </c>
      <c r="G56" s="32">
        <f>SUM(G58:G65)</f>
        <v>767.2</v>
      </c>
      <c r="H56" s="32"/>
      <c r="I56" s="32">
        <f>SUM(I58:I65)</f>
        <v>86336.2</v>
      </c>
      <c r="J56" s="32">
        <f>SUM(J58:J65)</f>
        <v>27811.200000000001</v>
      </c>
      <c r="K56" s="32"/>
      <c r="L56" s="32">
        <f>SUM(L58:L65)</f>
        <v>6161.1</v>
      </c>
      <c r="M56" s="32">
        <f>SUM(M58:M65)</f>
        <v>58525</v>
      </c>
      <c r="N56" s="32">
        <f>SUM(N58:N65)</f>
        <v>293511.80000000005</v>
      </c>
    </row>
    <row r="57" spans="1:14" s="25" customFormat="1" ht="15.75" x14ac:dyDescent="0.25">
      <c r="A57" s="30"/>
      <c r="B57" s="30"/>
      <c r="C57" s="33"/>
      <c r="D57" s="15"/>
      <c r="E57" s="15"/>
      <c r="F57" s="15"/>
      <c r="G57" s="28"/>
      <c r="H57" s="15"/>
      <c r="I57" s="15"/>
      <c r="J57" s="15"/>
      <c r="K57" s="15"/>
      <c r="L57" s="29"/>
      <c r="M57" s="15"/>
      <c r="N57" s="15"/>
    </row>
    <row r="58" spans="1:14" s="25" customFormat="1" ht="15.75" x14ac:dyDescent="0.25">
      <c r="A58" s="34"/>
      <c r="B58" s="30" t="s">
        <v>17</v>
      </c>
      <c r="C58" s="36" t="s">
        <v>61</v>
      </c>
      <c r="D58" s="17">
        <f t="shared" ref="D58:D65" si="9">E58+H58</f>
        <v>16772.3</v>
      </c>
      <c r="E58" s="28">
        <v>16772.3</v>
      </c>
      <c r="F58" s="28">
        <v>13765.2</v>
      </c>
      <c r="G58" s="28">
        <v>50.1</v>
      </c>
      <c r="H58" s="29"/>
      <c r="I58" s="15">
        <f t="shared" ref="I58:I65" si="10">J58+M58</f>
        <v>7251.5</v>
      </c>
      <c r="J58" s="28">
        <v>2251.5</v>
      </c>
      <c r="K58" s="29"/>
      <c r="L58" s="29">
        <v>628</v>
      </c>
      <c r="M58" s="28">
        <v>5000</v>
      </c>
      <c r="N58" s="17">
        <f t="shared" ref="N58:N65" si="11">D58+I58</f>
        <v>24023.8</v>
      </c>
    </row>
    <row r="59" spans="1:14" s="25" customFormat="1" ht="15.75" x14ac:dyDescent="0.25">
      <c r="A59" s="34"/>
      <c r="B59" s="30" t="s">
        <v>17</v>
      </c>
      <c r="C59" s="36" t="s">
        <v>62</v>
      </c>
      <c r="D59" s="17">
        <f t="shared" si="9"/>
        <v>27666.3</v>
      </c>
      <c r="E59" s="28">
        <v>27666.3</v>
      </c>
      <c r="F59" s="28">
        <v>22647.3</v>
      </c>
      <c r="G59" s="28">
        <v>110.4</v>
      </c>
      <c r="H59" s="29"/>
      <c r="I59" s="15">
        <f t="shared" si="10"/>
        <v>23734</v>
      </c>
      <c r="J59" s="28">
        <v>3714</v>
      </c>
      <c r="K59" s="29"/>
      <c r="L59" s="29">
        <v>241.2</v>
      </c>
      <c r="M59" s="28">
        <v>20020</v>
      </c>
      <c r="N59" s="17">
        <f t="shared" si="11"/>
        <v>51400.3</v>
      </c>
    </row>
    <row r="60" spans="1:14" s="25" customFormat="1" ht="15.75" x14ac:dyDescent="0.25">
      <c r="A60" s="34"/>
      <c r="B60" s="30" t="s">
        <v>17</v>
      </c>
      <c r="C60" s="36" t="s">
        <v>63</v>
      </c>
      <c r="D60" s="17">
        <f t="shared" si="9"/>
        <v>15620.7</v>
      </c>
      <c r="E60" s="28">
        <v>15620.7</v>
      </c>
      <c r="F60" s="28">
        <v>12886</v>
      </c>
      <c r="G60" s="28">
        <v>28.5</v>
      </c>
      <c r="H60" s="29"/>
      <c r="I60" s="15">
        <f t="shared" si="10"/>
        <v>2181.9</v>
      </c>
      <c r="J60" s="28">
        <v>2096.9</v>
      </c>
      <c r="K60" s="29"/>
      <c r="L60" s="29">
        <v>23.5</v>
      </c>
      <c r="M60" s="28">
        <v>85</v>
      </c>
      <c r="N60" s="17">
        <f t="shared" si="11"/>
        <v>17802.600000000002</v>
      </c>
    </row>
    <row r="61" spans="1:14" s="25" customFormat="1" ht="15.75" x14ac:dyDescent="0.25">
      <c r="A61" s="34"/>
      <c r="B61" s="30" t="s">
        <v>17</v>
      </c>
      <c r="C61" s="36" t="s">
        <v>64</v>
      </c>
      <c r="D61" s="17">
        <f t="shared" si="9"/>
        <v>16393.5</v>
      </c>
      <c r="E61" s="28">
        <v>16393.5</v>
      </c>
      <c r="F61" s="28">
        <v>13464.5</v>
      </c>
      <c r="G61" s="28">
        <v>93.5</v>
      </c>
      <c r="H61" s="29"/>
      <c r="I61" s="15">
        <f t="shared" si="10"/>
        <v>2200.6000000000004</v>
      </c>
      <c r="J61" s="28">
        <v>2200.6000000000004</v>
      </c>
      <c r="K61" s="29"/>
      <c r="L61" s="29">
        <v>327.39999999999998</v>
      </c>
      <c r="M61" s="28"/>
      <c r="N61" s="17">
        <f t="shared" si="11"/>
        <v>18594.099999999999</v>
      </c>
    </row>
    <row r="62" spans="1:14" s="25" customFormat="1" ht="15.75" x14ac:dyDescent="0.25">
      <c r="A62" s="34"/>
      <c r="B62" s="30" t="s">
        <v>17</v>
      </c>
      <c r="C62" s="36" t="s">
        <v>65</v>
      </c>
      <c r="D62" s="17">
        <f t="shared" si="9"/>
        <v>33800.699999999997</v>
      </c>
      <c r="E62" s="28">
        <v>33800.699999999997</v>
      </c>
      <c r="F62" s="28">
        <v>27728.400000000001</v>
      </c>
      <c r="G62" s="28">
        <v>105.5</v>
      </c>
      <c r="H62" s="29"/>
      <c r="I62" s="15">
        <f t="shared" si="10"/>
        <v>9537.4000000000015</v>
      </c>
      <c r="J62" s="28">
        <v>4537.4000000000005</v>
      </c>
      <c r="K62" s="29"/>
      <c r="L62" s="29">
        <v>645.5</v>
      </c>
      <c r="M62" s="28">
        <v>5000</v>
      </c>
      <c r="N62" s="17">
        <f t="shared" si="11"/>
        <v>43338.1</v>
      </c>
    </row>
    <row r="63" spans="1:14" s="25" customFormat="1" ht="15.75" x14ac:dyDescent="0.25">
      <c r="A63" s="34"/>
      <c r="B63" s="30" t="s">
        <v>17</v>
      </c>
      <c r="C63" s="36" t="s">
        <v>66</v>
      </c>
      <c r="D63" s="17">
        <f t="shared" si="9"/>
        <v>23726.1</v>
      </c>
      <c r="E63" s="28">
        <v>23726.1</v>
      </c>
      <c r="F63" s="28">
        <v>19474.400000000001</v>
      </c>
      <c r="G63" s="28">
        <v>88</v>
      </c>
      <c r="H63" s="29"/>
      <c r="I63" s="15">
        <f t="shared" si="10"/>
        <v>18295</v>
      </c>
      <c r="J63" s="28">
        <v>3185</v>
      </c>
      <c r="K63" s="29"/>
      <c r="L63" s="29">
        <v>592.29999999999995</v>
      </c>
      <c r="M63" s="28">
        <v>15110</v>
      </c>
      <c r="N63" s="17">
        <f t="shared" si="11"/>
        <v>42021.1</v>
      </c>
    </row>
    <row r="64" spans="1:14" s="25" customFormat="1" ht="15.75" x14ac:dyDescent="0.25">
      <c r="A64" s="34"/>
      <c r="B64" s="30" t="s">
        <v>17</v>
      </c>
      <c r="C64" s="36" t="s">
        <v>67</v>
      </c>
      <c r="D64" s="17">
        <f t="shared" si="9"/>
        <v>27947.1</v>
      </c>
      <c r="E64" s="28">
        <v>27947.1</v>
      </c>
      <c r="F64" s="28">
        <v>22929.4</v>
      </c>
      <c r="G64" s="28">
        <v>92.7</v>
      </c>
      <c r="H64" s="29"/>
      <c r="I64" s="15">
        <f t="shared" si="10"/>
        <v>11976.6</v>
      </c>
      <c r="J64" s="28">
        <v>3751.6</v>
      </c>
      <c r="K64" s="29"/>
      <c r="L64" s="29">
        <v>1490.3</v>
      </c>
      <c r="M64" s="28">
        <v>8225</v>
      </c>
      <c r="N64" s="17">
        <f t="shared" si="11"/>
        <v>39923.699999999997</v>
      </c>
    </row>
    <row r="65" spans="1:17" s="25" customFormat="1" ht="15.75" x14ac:dyDescent="0.25">
      <c r="A65" s="34"/>
      <c r="B65" s="30" t="s">
        <v>17</v>
      </c>
      <c r="C65" s="36" t="s">
        <v>68</v>
      </c>
      <c r="D65" s="17">
        <f t="shared" si="9"/>
        <v>45248.9</v>
      </c>
      <c r="E65" s="28">
        <v>45248.9</v>
      </c>
      <c r="F65" s="28">
        <v>37159.800000000003</v>
      </c>
      <c r="G65" s="28">
        <v>198.5</v>
      </c>
      <c r="H65" s="29"/>
      <c r="I65" s="15">
        <f t="shared" si="10"/>
        <v>11159.2</v>
      </c>
      <c r="J65" s="28">
        <v>6074.2</v>
      </c>
      <c r="K65" s="29"/>
      <c r="L65" s="29">
        <v>2212.9</v>
      </c>
      <c r="M65" s="28">
        <v>5085</v>
      </c>
      <c r="N65" s="17">
        <f t="shared" si="11"/>
        <v>56408.100000000006</v>
      </c>
    </row>
    <row r="66" spans="1:17" s="25" customFormat="1" ht="15.75" x14ac:dyDescent="0.25">
      <c r="A66" s="34"/>
      <c r="B66" s="30"/>
      <c r="C66" s="36"/>
      <c r="D66" s="17"/>
      <c r="E66" s="28"/>
      <c r="F66" s="28"/>
      <c r="G66" s="28"/>
      <c r="H66" s="29"/>
      <c r="I66" s="15"/>
      <c r="J66" s="28"/>
      <c r="K66" s="29"/>
      <c r="L66" s="29"/>
      <c r="M66" s="28"/>
      <c r="N66" s="17"/>
    </row>
    <row r="67" spans="1:17" s="39" customFormat="1" ht="39" x14ac:dyDescent="0.25">
      <c r="A67" s="37"/>
      <c r="B67" s="38"/>
      <c r="C67" s="31" t="s">
        <v>69</v>
      </c>
      <c r="D67" s="32">
        <f>D69+D104+D127+D179+D239+D270+D289+D323+D346+D380+D409+D446+D481+D511+D550+D587+D611+D637+D660+D705+D731+D758+D787+D808+D838</f>
        <v>4347183.0000000009</v>
      </c>
      <c r="E67" s="32">
        <f>E69+E104+E127+E179+E239+E270+E289+E323+E346+E380+E409+E446+E481+E511+E550+E587+E611+E637+E660+E705+E731+E758+E787+E808+E838</f>
        <v>4347183.0000000009</v>
      </c>
      <c r="F67" s="32">
        <f>F69+F104+F127+F179+F239+F270+F289+F323+F346+F380+F409+F446+F481+F511+F550+F587+F611+F637+F660+F705+F731+F758+F787+F808+F838</f>
        <v>3549835.2</v>
      </c>
      <c r="G67" s="32">
        <f>G69+G104+G127+G179+G239+G270+G289+G323+G346+G380+G409+G446+G481+G511+G550+G587+G611+G637+G660+G705+G731+G758+G787+G808+G838</f>
        <v>28870.399999999994</v>
      </c>
      <c r="H67" s="32"/>
      <c r="I67" s="32">
        <f>I69+I104+I127+I179+I239+I270+I289+I323+I346+I380+I409+I446+I481+I511+I550+I587+I611+I637+I660+I705+I731+I758+I787+I808+I838</f>
        <v>941699.10000000009</v>
      </c>
      <c r="J67" s="32">
        <f>J69+J104+J127+J179+J239+J270+J289+J323+J346+J380+J409+J446+J481+J511+J550+J587+J611+J637+J660+J705+J731+J758+J787+J808+J838</f>
        <v>577422.60000000009</v>
      </c>
      <c r="K67" s="32"/>
      <c r="L67" s="32">
        <f>L69+L104+L127+L179+L239+L270+L289+L323+L346+L380+L409+L446+L481+L511+L550+L587+L611+L637+L660+L705+L731+L758+L787+L808+L838</f>
        <v>160684.00000000003</v>
      </c>
      <c r="M67" s="32">
        <f>M69+M104+M127+M179+M239+M270+M289+M323+M346+M380+M409+M446+M481+M511+M550+M587+M611+M637+M660+M705+M731+M758+M787+M808+M838</f>
        <v>364276.5</v>
      </c>
      <c r="N67" s="32">
        <f>N69+N104+N127+N179+N239+N270+N289+N323+N346+N380+N409+N446+N481+N511+N550+N587+N611+N637+N660+N705+N731+N758+N787+N808+N838</f>
        <v>5288882.1000000006</v>
      </c>
    </row>
    <row r="68" spans="1:17" s="11" customFormat="1" ht="15.75" x14ac:dyDescent="0.25">
      <c r="A68" s="40"/>
      <c r="B68" s="30"/>
      <c r="C68" s="33"/>
      <c r="D68" s="15"/>
      <c r="E68" s="15"/>
      <c r="F68" s="15"/>
      <c r="G68" s="28"/>
      <c r="H68" s="15"/>
      <c r="I68" s="15"/>
      <c r="J68" s="15"/>
      <c r="K68" s="15"/>
      <c r="L68" s="29"/>
      <c r="M68" s="15"/>
      <c r="N68" s="15"/>
    </row>
    <row r="69" spans="1:17" s="42" customFormat="1" ht="39" x14ac:dyDescent="0.25">
      <c r="A69" s="37"/>
      <c r="B69" s="38"/>
      <c r="C69" s="41" t="s">
        <v>70</v>
      </c>
      <c r="D69" s="32">
        <f>SUM(D71:D102)</f>
        <v>158164</v>
      </c>
      <c r="E69" s="32">
        <f>SUM(E71:E102)</f>
        <v>158164</v>
      </c>
      <c r="F69" s="32">
        <f>SUM(F71:F102)</f>
        <v>128795.1</v>
      </c>
      <c r="G69" s="32">
        <f>SUM(G71:G102)</f>
        <v>991.59999999999991</v>
      </c>
      <c r="H69" s="32"/>
      <c r="I69" s="32">
        <f>SUM(I71:I102)</f>
        <v>30890.799999999999</v>
      </c>
      <c r="J69" s="32">
        <f>SUM(J71:J102)</f>
        <v>20998.399999999994</v>
      </c>
      <c r="K69" s="32"/>
      <c r="L69" s="32">
        <f>SUM(L71:L102)</f>
        <v>6011.3000000000011</v>
      </c>
      <c r="M69" s="32">
        <f>SUM(M71:M102)</f>
        <v>9892.4</v>
      </c>
      <c r="N69" s="32">
        <f>SUM(N71:N102)</f>
        <v>189054.80000000005</v>
      </c>
      <c r="Q69" s="43"/>
    </row>
    <row r="70" spans="1:17" s="11" customFormat="1" ht="15.75" x14ac:dyDescent="0.25">
      <c r="A70" s="40"/>
      <c r="B70" s="30"/>
      <c r="C70" s="44"/>
      <c r="D70" s="15"/>
      <c r="E70" s="45"/>
      <c r="F70" s="45"/>
      <c r="G70" s="28"/>
      <c r="H70" s="15"/>
      <c r="I70" s="15"/>
      <c r="J70" s="45"/>
      <c r="K70" s="45"/>
      <c r="L70" s="29"/>
      <c r="M70" s="45"/>
      <c r="N70" s="15"/>
      <c r="Q70" s="2"/>
    </row>
    <row r="71" spans="1:17" s="11" customFormat="1" ht="31.5" x14ac:dyDescent="0.25">
      <c r="A71" s="40"/>
      <c r="B71" s="30" t="s">
        <v>17</v>
      </c>
      <c r="C71" s="35" t="s">
        <v>71</v>
      </c>
      <c r="D71" s="17">
        <f t="shared" ref="D71:D102" si="12">E71+H71</f>
        <v>3323.4</v>
      </c>
      <c r="E71" s="28">
        <v>3323.4</v>
      </c>
      <c r="F71" s="28">
        <v>2612.4</v>
      </c>
      <c r="G71" s="28">
        <v>143.4</v>
      </c>
      <c r="H71" s="29"/>
      <c r="I71" s="15">
        <f t="shared" ref="I71:I102" si="13">J71+M71</f>
        <v>252.5</v>
      </c>
      <c r="J71" s="28">
        <v>212.5</v>
      </c>
      <c r="K71" s="29"/>
      <c r="L71" s="29"/>
      <c r="M71" s="28">
        <v>40</v>
      </c>
      <c r="N71" s="17">
        <f t="shared" ref="N71:N102" si="14">D71+I71</f>
        <v>3575.9</v>
      </c>
      <c r="Q71" s="2"/>
    </row>
    <row r="72" spans="1:17" s="25" customFormat="1" ht="15.75" x14ac:dyDescent="0.25">
      <c r="A72" s="30"/>
      <c r="B72" s="30" t="s">
        <v>17</v>
      </c>
      <c r="C72" s="46" t="s">
        <v>72</v>
      </c>
      <c r="D72" s="17">
        <f t="shared" si="12"/>
        <v>9720.6</v>
      </c>
      <c r="E72" s="28">
        <v>9720.6</v>
      </c>
      <c r="F72" s="28">
        <v>7905.9</v>
      </c>
      <c r="G72" s="28">
        <v>37.200000000000003</v>
      </c>
      <c r="H72" s="29"/>
      <c r="I72" s="15">
        <f t="shared" si="13"/>
        <v>1399.9</v>
      </c>
      <c r="J72" s="28">
        <v>1304.9000000000001</v>
      </c>
      <c r="K72" s="29"/>
      <c r="L72" s="29">
        <v>441.8</v>
      </c>
      <c r="M72" s="28">
        <v>95</v>
      </c>
      <c r="N72" s="17">
        <f t="shared" si="14"/>
        <v>11120.5</v>
      </c>
    </row>
    <row r="73" spans="1:17" s="25" customFormat="1" ht="15.75" x14ac:dyDescent="0.25">
      <c r="A73" s="30"/>
      <c r="B73" s="30" t="s">
        <v>17</v>
      </c>
      <c r="C73" s="36" t="s">
        <v>73</v>
      </c>
      <c r="D73" s="17">
        <f t="shared" si="12"/>
        <v>14997.9</v>
      </c>
      <c r="E73" s="28">
        <v>14997.9</v>
      </c>
      <c r="F73" s="28">
        <v>12077.1</v>
      </c>
      <c r="G73" s="28">
        <v>64.5</v>
      </c>
      <c r="H73" s="29"/>
      <c r="I73" s="15">
        <f t="shared" si="13"/>
        <v>2026.7</v>
      </c>
      <c r="J73" s="28">
        <v>2013.3</v>
      </c>
      <c r="K73" s="29"/>
      <c r="L73" s="29">
        <v>545.29999999999995</v>
      </c>
      <c r="M73" s="28">
        <v>13.4</v>
      </c>
      <c r="N73" s="17">
        <f t="shared" si="14"/>
        <v>17024.599999999999</v>
      </c>
    </row>
    <row r="74" spans="1:17" ht="15.75" x14ac:dyDescent="0.25">
      <c r="A74" s="47"/>
      <c r="B74" s="47" t="s">
        <v>17</v>
      </c>
      <c r="C74" s="48" t="s">
        <v>74</v>
      </c>
      <c r="D74" s="17">
        <f t="shared" si="12"/>
        <v>3479.8</v>
      </c>
      <c r="E74" s="28">
        <v>3479.8</v>
      </c>
      <c r="F74" s="28">
        <v>2841.3</v>
      </c>
      <c r="G74" s="28">
        <v>18.3</v>
      </c>
      <c r="H74" s="29"/>
      <c r="I74" s="15">
        <f t="shared" si="13"/>
        <v>584.6</v>
      </c>
      <c r="J74" s="28">
        <v>519.6</v>
      </c>
      <c r="K74" s="29"/>
      <c r="L74" s="29">
        <v>127.1</v>
      </c>
      <c r="M74" s="28">
        <v>65</v>
      </c>
      <c r="N74" s="17">
        <f t="shared" si="14"/>
        <v>4064.4</v>
      </c>
    </row>
    <row r="75" spans="1:17" ht="15.75" x14ac:dyDescent="0.25">
      <c r="A75" s="47"/>
      <c r="B75" s="47" t="s">
        <v>17</v>
      </c>
      <c r="C75" s="48" t="s">
        <v>75</v>
      </c>
      <c r="D75" s="17">
        <f t="shared" si="12"/>
        <v>4558.7</v>
      </c>
      <c r="E75" s="28">
        <v>4558.7</v>
      </c>
      <c r="F75" s="28">
        <v>3709.8</v>
      </c>
      <c r="G75" s="28">
        <v>40.700000000000003</v>
      </c>
      <c r="H75" s="29"/>
      <c r="I75" s="15">
        <f t="shared" si="13"/>
        <v>710.6</v>
      </c>
      <c r="J75" s="28">
        <v>600.6</v>
      </c>
      <c r="K75" s="29"/>
      <c r="L75" s="29">
        <v>164.9</v>
      </c>
      <c r="M75" s="28">
        <v>110</v>
      </c>
      <c r="N75" s="17">
        <f t="shared" si="14"/>
        <v>5269.3</v>
      </c>
    </row>
    <row r="76" spans="1:17" ht="15.75" x14ac:dyDescent="0.25">
      <c r="A76" s="47"/>
      <c r="B76" s="47" t="s">
        <v>17</v>
      </c>
      <c r="C76" s="48" t="s">
        <v>76</v>
      </c>
      <c r="D76" s="17">
        <f t="shared" si="12"/>
        <v>18869.8</v>
      </c>
      <c r="E76" s="28">
        <v>18869.8</v>
      </c>
      <c r="F76" s="28">
        <v>15410.4</v>
      </c>
      <c r="G76" s="28">
        <v>95.2</v>
      </c>
      <c r="H76" s="29"/>
      <c r="I76" s="15">
        <f t="shared" si="13"/>
        <v>4120.1000000000004</v>
      </c>
      <c r="J76" s="28">
        <v>4025.1000000000004</v>
      </c>
      <c r="K76" s="29"/>
      <c r="L76" s="29">
        <v>1320.5</v>
      </c>
      <c r="M76" s="28">
        <v>95</v>
      </c>
      <c r="N76" s="17">
        <f t="shared" si="14"/>
        <v>22989.9</v>
      </c>
    </row>
    <row r="77" spans="1:17" ht="15.75" x14ac:dyDescent="0.25">
      <c r="A77" s="47"/>
      <c r="B77" s="47" t="s">
        <v>17</v>
      </c>
      <c r="C77" s="48" t="s">
        <v>77</v>
      </c>
      <c r="D77" s="17">
        <f t="shared" si="12"/>
        <v>17468.8</v>
      </c>
      <c r="E77" s="28">
        <v>17468.8</v>
      </c>
      <c r="F77" s="28">
        <v>14304.2</v>
      </c>
      <c r="G77" s="28">
        <v>37</v>
      </c>
      <c r="H77" s="29"/>
      <c r="I77" s="15">
        <f t="shared" si="13"/>
        <v>1229.2</v>
      </c>
      <c r="J77" s="28">
        <v>1119.2</v>
      </c>
      <c r="K77" s="29"/>
      <c r="L77" s="29">
        <v>513</v>
      </c>
      <c r="M77" s="28">
        <v>110</v>
      </c>
      <c r="N77" s="17">
        <f t="shared" si="14"/>
        <v>18698</v>
      </c>
    </row>
    <row r="78" spans="1:17" ht="15.75" x14ac:dyDescent="0.25">
      <c r="A78" s="47"/>
      <c r="B78" s="47" t="s">
        <v>17</v>
      </c>
      <c r="C78" s="48" t="s">
        <v>78</v>
      </c>
      <c r="D78" s="17">
        <f t="shared" si="12"/>
        <v>4575.8</v>
      </c>
      <c r="E78" s="28">
        <v>4575.8</v>
      </c>
      <c r="F78" s="28">
        <v>3738.9</v>
      </c>
      <c r="G78" s="28">
        <v>20.3</v>
      </c>
      <c r="H78" s="29"/>
      <c r="I78" s="15">
        <f t="shared" si="13"/>
        <v>673.2</v>
      </c>
      <c r="J78" s="28">
        <v>558.20000000000005</v>
      </c>
      <c r="K78" s="29"/>
      <c r="L78" s="29">
        <v>142.9</v>
      </c>
      <c r="M78" s="28">
        <v>115</v>
      </c>
      <c r="N78" s="17">
        <f t="shared" si="14"/>
        <v>5249</v>
      </c>
    </row>
    <row r="79" spans="1:17" ht="15.75" x14ac:dyDescent="0.25">
      <c r="A79" s="47"/>
      <c r="B79" s="47" t="s">
        <v>17</v>
      </c>
      <c r="C79" s="48" t="s">
        <v>79</v>
      </c>
      <c r="D79" s="17">
        <f t="shared" si="12"/>
        <v>6081.7</v>
      </c>
      <c r="E79" s="28">
        <v>6081.7</v>
      </c>
      <c r="F79" s="28">
        <v>4970.3</v>
      </c>
      <c r="G79" s="28">
        <v>25.9</v>
      </c>
      <c r="H79" s="29"/>
      <c r="I79" s="15">
        <f t="shared" si="13"/>
        <v>8308.5</v>
      </c>
      <c r="J79" s="28">
        <v>686.5</v>
      </c>
      <c r="K79" s="29"/>
      <c r="L79" s="29">
        <v>139.4</v>
      </c>
      <c r="M79" s="28">
        <v>7622</v>
      </c>
      <c r="N79" s="17">
        <f t="shared" si="14"/>
        <v>14390.2</v>
      </c>
    </row>
    <row r="80" spans="1:17" ht="15.75" x14ac:dyDescent="0.25">
      <c r="A80" s="47"/>
      <c r="B80" s="47" t="s">
        <v>17</v>
      </c>
      <c r="C80" s="48" t="s">
        <v>80</v>
      </c>
      <c r="D80" s="17">
        <f t="shared" si="12"/>
        <v>2334.1999999999998</v>
      </c>
      <c r="E80" s="28">
        <v>2334.1999999999998</v>
      </c>
      <c r="F80" s="28">
        <v>1900</v>
      </c>
      <c r="G80" s="28">
        <v>20.2</v>
      </c>
      <c r="H80" s="29"/>
      <c r="I80" s="15">
        <f t="shared" si="13"/>
        <v>440.3</v>
      </c>
      <c r="J80" s="28">
        <v>375.3</v>
      </c>
      <c r="K80" s="29"/>
      <c r="L80" s="29">
        <v>72.7</v>
      </c>
      <c r="M80" s="28">
        <v>65</v>
      </c>
      <c r="N80" s="17">
        <f t="shared" si="14"/>
        <v>2774.5</v>
      </c>
    </row>
    <row r="81" spans="1:14" ht="15.75" x14ac:dyDescent="0.25">
      <c r="A81" s="47"/>
      <c r="B81" s="47" t="s">
        <v>17</v>
      </c>
      <c r="C81" s="48" t="s">
        <v>81</v>
      </c>
      <c r="D81" s="17">
        <f t="shared" si="12"/>
        <v>4267.1000000000004</v>
      </c>
      <c r="E81" s="28">
        <v>4267.1000000000004</v>
      </c>
      <c r="F81" s="28">
        <v>3489.8</v>
      </c>
      <c r="G81" s="28">
        <v>14.8</v>
      </c>
      <c r="H81" s="29"/>
      <c r="I81" s="15">
        <f t="shared" si="13"/>
        <v>626.79999999999995</v>
      </c>
      <c r="J81" s="28">
        <v>516.79999999999995</v>
      </c>
      <c r="K81" s="29"/>
      <c r="L81" s="29">
        <v>129.30000000000001</v>
      </c>
      <c r="M81" s="28">
        <v>110</v>
      </c>
      <c r="N81" s="17">
        <f t="shared" si="14"/>
        <v>4893.9000000000005</v>
      </c>
    </row>
    <row r="82" spans="1:14" ht="15.75" x14ac:dyDescent="0.25">
      <c r="A82" s="47"/>
      <c r="B82" s="47" t="s">
        <v>17</v>
      </c>
      <c r="C82" s="48" t="s">
        <v>82</v>
      </c>
      <c r="D82" s="17">
        <f t="shared" si="12"/>
        <v>5758.8</v>
      </c>
      <c r="E82" s="28">
        <v>5758.8</v>
      </c>
      <c r="F82" s="28">
        <v>4698.2</v>
      </c>
      <c r="G82" s="28">
        <v>35.6</v>
      </c>
      <c r="H82" s="29"/>
      <c r="I82" s="15">
        <f t="shared" si="13"/>
        <v>699.9</v>
      </c>
      <c r="J82" s="28">
        <v>634.9</v>
      </c>
      <c r="K82" s="29"/>
      <c r="L82" s="29">
        <v>193.5</v>
      </c>
      <c r="M82" s="28">
        <v>65</v>
      </c>
      <c r="N82" s="17">
        <f t="shared" si="14"/>
        <v>6458.7</v>
      </c>
    </row>
    <row r="83" spans="1:14" ht="15.75" x14ac:dyDescent="0.25">
      <c r="A83" s="47"/>
      <c r="B83" s="47" t="s">
        <v>17</v>
      </c>
      <c r="C83" s="48" t="s">
        <v>83</v>
      </c>
      <c r="D83" s="17">
        <f t="shared" si="12"/>
        <v>2136.1999999999998</v>
      </c>
      <c r="E83" s="28">
        <v>2136.1999999999998</v>
      </c>
      <c r="F83" s="28">
        <v>1738.4</v>
      </c>
      <c r="G83" s="28">
        <v>19.100000000000001</v>
      </c>
      <c r="H83" s="29"/>
      <c r="I83" s="15">
        <f t="shared" si="13"/>
        <v>414.2</v>
      </c>
      <c r="J83" s="28">
        <v>349.2</v>
      </c>
      <c r="K83" s="29"/>
      <c r="L83" s="29">
        <v>78.2</v>
      </c>
      <c r="M83" s="28">
        <v>65</v>
      </c>
      <c r="N83" s="17">
        <f t="shared" si="14"/>
        <v>2550.3999999999996</v>
      </c>
    </row>
    <row r="84" spans="1:14" ht="15.75" x14ac:dyDescent="0.25">
      <c r="A84" s="47"/>
      <c r="B84" s="47" t="s">
        <v>17</v>
      </c>
      <c r="C84" s="48" t="s">
        <v>84</v>
      </c>
      <c r="D84" s="17">
        <f t="shared" si="12"/>
        <v>2589.1999999999998</v>
      </c>
      <c r="E84" s="28">
        <v>2589.1999999999998</v>
      </c>
      <c r="F84" s="28">
        <v>2115.6999999999998</v>
      </c>
      <c r="G84" s="28">
        <v>11.5</v>
      </c>
      <c r="H84" s="29"/>
      <c r="I84" s="15">
        <f t="shared" si="13"/>
        <v>438.9</v>
      </c>
      <c r="J84" s="28">
        <v>373.9</v>
      </c>
      <c r="K84" s="29"/>
      <c r="L84" s="29">
        <v>64.599999999999994</v>
      </c>
      <c r="M84" s="28">
        <v>65</v>
      </c>
      <c r="N84" s="17">
        <f t="shared" si="14"/>
        <v>3028.1</v>
      </c>
    </row>
    <row r="85" spans="1:14" ht="15.75" x14ac:dyDescent="0.25">
      <c r="A85" s="47"/>
      <c r="B85" s="47" t="s">
        <v>17</v>
      </c>
      <c r="C85" s="48" t="s">
        <v>85</v>
      </c>
      <c r="D85" s="17">
        <f t="shared" si="12"/>
        <v>2638.9</v>
      </c>
      <c r="E85" s="28">
        <v>2638.9</v>
      </c>
      <c r="F85" s="28">
        <v>2148.1</v>
      </c>
      <c r="G85" s="28">
        <v>22.7</v>
      </c>
      <c r="H85" s="29"/>
      <c r="I85" s="15">
        <f t="shared" si="13"/>
        <v>476.4</v>
      </c>
      <c r="J85" s="28">
        <v>411.4</v>
      </c>
      <c r="K85" s="29"/>
      <c r="L85" s="29">
        <v>137.69999999999999</v>
      </c>
      <c r="M85" s="28">
        <v>65</v>
      </c>
      <c r="N85" s="17">
        <f t="shared" si="14"/>
        <v>3115.3</v>
      </c>
    </row>
    <row r="86" spans="1:14" ht="15.75" x14ac:dyDescent="0.25">
      <c r="A86" s="47"/>
      <c r="B86" s="47" t="s">
        <v>17</v>
      </c>
      <c r="C86" s="48" t="s">
        <v>86</v>
      </c>
      <c r="D86" s="17">
        <f t="shared" si="12"/>
        <v>3241.2</v>
      </c>
      <c r="E86" s="28">
        <v>3241.2</v>
      </c>
      <c r="F86" s="28">
        <v>2641.8</v>
      </c>
      <c r="G86" s="28">
        <v>23.4</v>
      </c>
      <c r="H86" s="29"/>
      <c r="I86" s="15">
        <f t="shared" si="13"/>
        <v>644</v>
      </c>
      <c r="J86" s="28">
        <v>579</v>
      </c>
      <c r="K86" s="29"/>
      <c r="L86" s="29">
        <v>212.5</v>
      </c>
      <c r="M86" s="28">
        <v>65</v>
      </c>
      <c r="N86" s="17">
        <f t="shared" si="14"/>
        <v>3885.2</v>
      </c>
    </row>
    <row r="87" spans="1:14" ht="15.75" x14ac:dyDescent="0.25">
      <c r="A87" s="47"/>
      <c r="B87" s="47" t="s">
        <v>17</v>
      </c>
      <c r="C87" s="48" t="s">
        <v>87</v>
      </c>
      <c r="D87" s="17">
        <f t="shared" si="12"/>
        <v>5077.3</v>
      </c>
      <c r="E87" s="28">
        <v>5077.3</v>
      </c>
      <c r="F87" s="28">
        <v>4147.3999999999996</v>
      </c>
      <c r="G87" s="28">
        <v>24.3</v>
      </c>
      <c r="H87" s="29"/>
      <c r="I87" s="15">
        <f t="shared" si="13"/>
        <v>824.3</v>
      </c>
      <c r="J87" s="28">
        <v>759.3</v>
      </c>
      <c r="K87" s="29"/>
      <c r="L87" s="29">
        <v>253.1</v>
      </c>
      <c r="M87" s="28">
        <v>65</v>
      </c>
      <c r="N87" s="17">
        <f t="shared" si="14"/>
        <v>5901.6</v>
      </c>
    </row>
    <row r="88" spans="1:14" ht="15.75" x14ac:dyDescent="0.25">
      <c r="A88" s="47"/>
      <c r="B88" s="47" t="s">
        <v>17</v>
      </c>
      <c r="C88" s="48" t="s">
        <v>88</v>
      </c>
      <c r="D88" s="17">
        <f t="shared" si="12"/>
        <v>2447</v>
      </c>
      <c r="E88" s="28">
        <v>2447</v>
      </c>
      <c r="F88" s="28">
        <v>1952</v>
      </c>
      <c r="G88" s="28">
        <v>74.7</v>
      </c>
      <c r="H88" s="29"/>
      <c r="I88" s="15">
        <f t="shared" si="13"/>
        <v>344.6</v>
      </c>
      <c r="J88" s="28">
        <v>279.60000000000002</v>
      </c>
      <c r="K88" s="29"/>
      <c r="L88" s="29">
        <v>50.7</v>
      </c>
      <c r="M88" s="28">
        <v>65</v>
      </c>
      <c r="N88" s="17">
        <f t="shared" si="14"/>
        <v>2791.6</v>
      </c>
    </row>
    <row r="89" spans="1:14" ht="15.75" x14ac:dyDescent="0.25">
      <c r="A89" s="47"/>
      <c r="B89" s="47" t="s">
        <v>17</v>
      </c>
      <c r="C89" s="48" t="s">
        <v>89</v>
      </c>
      <c r="D89" s="17">
        <f t="shared" si="12"/>
        <v>4142.7</v>
      </c>
      <c r="E89" s="28">
        <v>4142.7</v>
      </c>
      <c r="F89" s="28">
        <v>3376.9</v>
      </c>
      <c r="G89" s="28">
        <v>29.4</v>
      </c>
      <c r="H89" s="29"/>
      <c r="I89" s="15">
        <f t="shared" si="13"/>
        <v>612.70000000000005</v>
      </c>
      <c r="J89" s="28">
        <v>505.7</v>
      </c>
      <c r="K89" s="29"/>
      <c r="L89" s="29">
        <v>151.5</v>
      </c>
      <c r="M89" s="28">
        <v>107</v>
      </c>
      <c r="N89" s="17">
        <f t="shared" si="14"/>
        <v>4755.3999999999996</v>
      </c>
    </row>
    <row r="90" spans="1:14" ht="15.75" x14ac:dyDescent="0.25">
      <c r="A90" s="47"/>
      <c r="B90" s="47" t="s">
        <v>17</v>
      </c>
      <c r="C90" s="48" t="s">
        <v>90</v>
      </c>
      <c r="D90" s="17">
        <f t="shared" si="12"/>
        <v>2492.4</v>
      </c>
      <c r="E90" s="28">
        <v>2492.4</v>
      </c>
      <c r="F90" s="28">
        <v>2037.8</v>
      </c>
      <c r="G90" s="28">
        <v>9.4</v>
      </c>
      <c r="H90" s="29"/>
      <c r="I90" s="15">
        <f t="shared" si="13"/>
        <v>342.3</v>
      </c>
      <c r="J90" s="28">
        <v>277.3</v>
      </c>
      <c r="K90" s="29"/>
      <c r="L90" s="29">
        <v>51.8</v>
      </c>
      <c r="M90" s="28">
        <v>65</v>
      </c>
      <c r="N90" s="17">
        <f t="shared" si="14"/>
        <v>2834.7000000000003</v>
      </c>
    </row>
    <row r="91" spans="1:14" ht="15.75" x14ac:dyDescent="0.25">
      <c r="A91" s="47"/>
      <c r="B91" s="47" t="s">
        <v>17</v>
      </c>
      <c r="C91" s="48" t="s">
        <v>91</v>
      </c>
      <c r="D91" s="17">
        <f t="shared" si="12"/>
        <v>2675.2</v>
      </c>
      <c r="E91" s="28">
        <v>2675.2</v>
      </c>
      <c r="F91" s="28">
        <v>2180.8000000000002</v>
      </c>
      <c r="G91" s="28">
        <v>18.8</v>
      </c>
      <c r="H91" s="29"/>
      <c r="I91" s="15">
        <f t="shared" si="13"/>
        <v>476.3</v>
      </c>
      <c r="J91" s="28">
        <v>411.3</v>
      </c>
      <c r="K91" s="29"/>
      <c r="L91" s="29">
        <v>114.6</v>
      </c>
      <c r="M91" s="28">
        <v>65</v>
      </c>
      <c r="N91" s="17">
        <f t="shared" si="14"/>
        <v>3151.5</v>
      </c>
    </row>
    <row r="92" spans="1:14" ht="15.75" x14ac:dyDescent="0.25">
      <c r="A92" s="47"/>
      <c r="B92" s="47" t="s">
        <v>17</v>
      </c>
      <c r="C92" s="48" t="s">
        <v>92</v>
      </c>
      <c r="D92" s="17">
        <f t="shared" si="12"/>
        <v>3216</v>
      </c>
      <c r="E92" s="28">
        <v>3216</v>
      </c>
      <c r="F92" s="28">
        <v>2624.8</v>
      </c>
      <c r="G92" s="28">
        <v>18.399999999999999</v>
      </c>
      <c r="H92" s="29"/>
      <c r="I92" s="15">
        <f t="shared" si="13"/>
        <v>452.7</v>
      </c>
      <c r="J92" s="28">
        <v>387.7</v>
      </c>
      <c r="K92" s="29"/>
      <c r="L92" s="29">
        <v>96.7</v>
      </c>
      <c r="M92" s="28">
        <v>65</v>
      </c>
      <c r="N92" s="17">
        <f t="shared" si="14"/>
        <v>3668.7</v>
      </c>
    </row>
    <row r="93" spans="1:14" ht="15.75" x14ac:dyDescent="0.25">
      <c r="A93" s="47"/>
      <c r="B93" s="47" t="s">
        <v>17</v>
      </c>
      <c r="C93" s="48" t="s">
        <v>93</v>
      </c>
      <c r="D93" s="17">
        <f t="shared" si="12"/>
        <v>2867.2</v>
      </c>
      <c r="E93" s="28">
        <v>2867.2</v>
      </c>
      <c r="F93" s="28">
        <v>2343.1999999999998</v>
      </c>
      <c r="G93" s="28">
        <v>12.2</v>
      </c>
      <c r="H93" s="29"/>
      <c r="I93" s="15">
        <f t="shared" si="13"/>
        <v>480.1</v>
      </c>
      <c r="J93" s="28">
        <v>415.1</v>
      </c>
      <c r="K93" s="29"/>
      <c r="L93" s="29">
        <v>99.7</v>
      </c>
      <c r="M93" s="28">
        <v>65</v>
      </c>
      <c r="N93" s="17">
        <f t="shared" si="14"/>
        <v>3347.2999999999997</v>
      </c>
    </row>
    <row r="94" spans="1:14" ht="15.75" x14ac:dyDescent="0.25">
      <c r="A94" s="47"/>
      <c r="B94" s="47" t="s">
        <v>17</v>
      </c>
      <c r="C94" s="48" t="s">
        <v>94</v>
      </c>
      <c r="D94" s="17">
        <f t="shared" si="12"/>
        <v>2851.7</v>
      </c>
      <c r="E94" s="28">
        <v>2851.7</v>
      </c>
      <c r="F94" s="28">
        <v>2324.4</v>
      </c>
      <c r="G94" s="28">
        <v>20.5</v>
      </c>
      <c r="H94" s="29"/>
      <c r="I94" s="15">
        <f t="shared" si="13"/>
        <v>585.29999999999995</v>
      </c>
      <c r="J94" s="28">
        <v>520.29999999999995</v>
      </c>
      <c r="K94" s="29"/>
      <c r="L94" s="29">
        <v>137.80000000000001</v>
      </c>
      <c r="M94" s="28">
        <v>65</v>
      </c>
      <c r="N94" s="17">
        <f t="shared" si="14"/>
        <v>3437</v>
      </c>
    </row>
    <row r="95" spans="1:14" ht="15.75" x14ac:dyDescent="0.25">
      <c r="A95" s="47"/>
      <c r="B95" s="47" t="s">
        <v>17</v>
      </c>
      <c r="C95" s="48" t="s">
        <v>95</v>
      </c>
      <c r="D95" s="17">
        <f t="shared" si="12"/>
        <v>2916.9</v>
      </c>
      <c r="E95" s="28">
        <v>2916.9</v>
      </c>
      <c r="F95" s="28">
        <v>2379.3000000000002</v>
      </c>
      <c r="G95" s="28">
        <v>18.600000000000001</v>
      </c>
      <c r="H95" s="29"/>
      <c r="I95" s="15">
        <f t="shared" si="13"/>
        <v>419.2</v>
      </c>
      <c r="J95" s="28">
        <v>354.2</v>
      </c>
      <c r="K95" s="29"/>
      <c r="L95" s="29">
        <v>90.6</v>
      </c>
      <c r="M95" s="28">
        <v>65</v>
      </c>
      <c r="N95" s="17">
        <f t="shared" si="14"/>
        <v>3336.1</v>
      </c>
    </row>
    <row r="96" spans="1:14" ht="15.75" x14ac:dyDescent="0.25">
      <c r="A96" s="47"/>
      <c r="B96" s="47" t="s">
        <v>17</v>
      </c>
      <c r="C96" s="48" t="s">
        <v>96</v>
      </c>
      <c r="D96" s="17">
        <f t="shared" si="12"/>
        <v>2703.4</v>
      </c>
      <c r="E96" s="28">
        <v>2703.4</v>
      </c>
      <c r="F96" s="28">
        <v>2206.1999999999998</v>
      </c>
      <c r="G96" s="28">
        <v>15.8</v>
      </c>
      <c r="H96" s="29"/>
      <c r="I96" s="15">
        <f t="shared" si="13"/>
        <v>456.8</v>
      </c>
      <c r="J96" s="28">
        <v>391.8</v>
      </c>
      <c r="K96" s="29"/>
      <c r="L96" s="29">
        <v>113.1</v>
      </c>
      <c r="M96" s="28">
        <v>65</v>
      </c>
      <c r="N96" s="17">
        <f t="shared" si="14"/>
        <v>3160.2000000000003</v>
      </c>
    </row>
    <row r="97" spans="1:14" ht="15.75" x14ac:dyDescent="0.25">
      <c r="A97" s="47"/>
      <c r="B97" s="47" t="s">
        <v>17</v>
      </c>
      <c r="C97" s="48" t="s">
        <v>97</v>
      </c>
      <c r="D97" s="17">
        <f t="shared" si="12"/>
        <v>4142.1000000000004</v>
      </c>
      <c r="E97" s="28">
        <v>4142.1000000000004</v>
      </c>
      <c r="F97" s="28">
        <v>3385.8</v>
      </c>
      <c r="G97" s="28">
        <v>16.7</v>
      </c>
      <c r="H97" s="29"/>
      <c r="I97" s="15">
        <f t="shared" si="13"/>
        <v>597.1</v>
      </c>
      <c r="J97" s="28">
        <v>487.1</v>
      </c>
      <c r="K97" s="29"/>
      <c r="L97" s="29">
        <v>97.1</v>
      </c>
      <c r="M97" s="28">
        <v>110</v>
      </c>
      <c r="N97" s="17">
        <f t="shared" si="14"/>
        <v>4739.2000000000007</v>
      </c>
    </row>
    <row r="98" spans="1:14" ht="15.75" x14ac:dyDescent="0.25">
      <c r="A98" s="47"/>
      <c r="B98" s="47" t="s">
        <v>17</v>
      </c>
      <c r="C98" s="48" t="s">
        <v>98</v>
      </c>
      <c r="D98" s="17">
        <f t="shared" si="12"/>
        <v>5534.2</v>
      </c>
      <c r="E98" s="28">
        <v>5534.2</v>
      </c>
      <c r="F98" s="28">
        <v>4519.6000000000004</v>
      </c>
      <c r="G98" s="28">
        <v>27.9</v>
      </c>
      <c r="H98" s="29"/>
      <c r="I98" s="15">
        <f t="shared" si="13"/>
        <v>673.5</v>
      </c>
      <c r="J98" s="28">
        <v>608.5</v>
      </c>
      <c r="K98" s="29"/>
      <c r="L98" s="29">
        <v>155</v>
      </c>
      <c r="M98" s="28">
        <v>65</v>
      </c>
      <c r="N98" s="17">
        <f t="shared" si="14"/>
        <v>6207.7</v>
      </c>
    </row>
    <row r="99" spans="1:14" ht="15.75" x14ac:dyDescent="0.25">
      <c r="A99" s="47"/>
      <c r="B99" s="47" t="s">
        <v>17</v>
      </c>
      <c r="C99" s="48" t="s">
        <v>99</v>
      </c>
      <c r="D99" s="17">
        <f t="shared" si="12"/>
        <v>2464.1</v>
      </c>
      <c r="E99" s="28">
        <v>2464.1</v>
      </c>
      <c r="F99" s="28">
        <v>2005</v>
      </c>
      <c r="G99" s="28">
        <v>22.3</v>
      </c>
      <c r="H99" s="29"/>
      <c r="I99" s="15">
        <f t="shared" si="13"/>
        <v>346.5</v>
      </c>
      <c r="J99" s="28">
        <v>281.5</v>
      </c>
      <c r="K99" s="29"/>
      <c r="L99" s="29">
        <v>68.8</v>
      </c>
      <c r="M99" s="28">
        <v>65</v>
      </c>
      <c r="N99" s="17">
        <f t="shared" si="14"/>
        <v>2810.6</v>
      </c>
    </row>
    <row r="100" spans="1:14" ht="15.75" x14ac:dyDescent="0.25">
      <c r="A100" s="47"/>
      <c r="B100" s="47" t="s">
        <v>17</v>
      </c>
      <c r="C100" s="48" t="s">
        <v>100</v>
      </c>
      <c r="D100" s="17">
        <f t="shared" si="12"/>
        <v>2639.7</v>
      </c>
      <c r="E100" s="28">
        <v>2639.7</v>
      </c>
      <c r="F100" s="28">
        <v>2153.1</v>
      </c>
      <c r="G100" s="28">
        <v>16.899999999999999</v>
      </c>
      <c r="H100" s="29"/>
      <c r="I100" s="15">
        <f t="shared" si="13"/>
        <v>365.1</v>
      </c>
      <c r="J100" s="28">
        <v>300.10000000000002</v>
      </c>
      <c r="K100" s="29"/>
      <c r="L100" s="29">
        <v>78.900000000000006</v>
      </c>
      <c r="M100" s="28">
        <v>65</v>
      </c>
      <c r="N100" s="17">
        <f t="shared" si="14"/>
        <v>3004.7999999999997</v>
      </c>
    </row>
    <row r="101" spans="1:14" ht="15.75" x14ac:dyDescent="0.25">
      <c r="A101" s="47"/>
      <c r="B101" s="47" t="s">
        <v>17</v>
      </c>
      <c r="C101" s="48" t="s">
        <v>101</v>
      </c>
      <c r="D101" s="17">
        <f t="shared" si="12"/>
        <v>2721.5</v>
      </c>
      <c r="E101" s="28">
        <v>2721.5</v>
      </c>
      <c r="F101" s="28">
        <v>2220.1</v>
      </c>
      <c r="G101" s="28">
        <v>17.100000000000001</v>
      </c>
      <c r="H101" s="29"/>
      <c r="I101" s="15">
        <f t="shared" si="13"/>
        <v>449.1</v>
      </c>
      <c r="J101" s="28">
        <v>384.1</v>
      </c>
      <c r="K101" s="29"/>
      <c r="L101" s="29">
        <v>88.6</v>
      </c>
      <c r="M101" s="28">
        <v>65</v>
      </c>
      <c r="N101" s="17">
        <f t="shared" si="14"/>
        <v>3170.6</v>
      </c>
    </row>
    <row r="102" spans="1:14" ht="15.75" x14ac:dyDescent="0.25">
      <c r="A102" s="47"/>
      <c r="B102" s="47" t="s">
        <v>17</v>
      </c>
      <c r="C102" s="48" t="s">
        <v>102</v>
      </c>
      <c r="D102" s="17">
        <f t="shared" si="12"/>
        <v>3230.5</v>
      </c>
      <c r="E102" s="28">
        <v>3230.5</v>
      </c>
      <c r="F102" s="28">
        <v>2636.4</v>
      </c>
      <c r="G102" s="28">
        <v>18.8</v>
      </c>
      <c r="H102" s="29"/>
      <c r="I102" s="15">
        <f t="shared" si="13"/>
        <v>419.4</v>
      </c>
      <c r="J102" s="28">
        <v>354.4</v>
      </c>
      <c r="K102" s="29"/>
      <c r="L102" s="29">
        <v>79.900000000000006</v>
      </c>
      <c r="M102" s="28">
        <v>65</v>
      </c>
      <c r="N102" s="17">
        <f t="shared" si="14"/>
        <v>3649.9</v>
      </c>
    </row>
    <row r="103" spans="1:14" s="11" customFormat="1" ht="15.75" x14ac:dyDescent="0.25">
      <c r="A103" s="40"/>
      <c r="B103" s="30"/>
      <c r="C103" s="44"/>
      <c r="D103" s="15"/>
      <c r="E103" s="15"/>
      <c r="F103" s="15"/>
      <c r="G103" s="28"/>
      <c r="H103" s="15"/>
      <c r="I103" s="15"/>
      <c r="J103" s="15"/>
      <c r="K103" s="15"/>
      <c r="L103" s="29"/>
      <c r="M103" s="15"/>
      <c r="N103" s="15"/>
    </row>
    <row r="104" spans="1:14" s="42" customFormat="1" ht="39" x14ac:dyDescent="0.25">
      <c r="A104" s="37"/>
      <c r="B104" s="38"/>
      <c r="C104" s="41" t="s">
        <v>103</v>
      </c>
      <c r="D104" s="32">
        <f>SUM(D106:D125)</f>
        <v>94404.200000000012</v>
      </c>
      <c r="E104" s="32">
        <f>SUM(E106:E125)</f>
        <v>94404.200000000012</v>
      </c>
      <c r="F104" s="32">
        <f>SUM(F106:F125)</f>
        <v>77185.499999999985</v>
      </c>
      <c r="G104" s="32">
        <f>SUM(G106:G125)</f>
        <v>562.20000000000005</v>
      </c>
      <c r="H104" s="32"/>
      <c r="I104" s="32">
        <f>SUM(I106:I125)</f>
        <v>34024.299999999996</v>
      </c>
      <c r="J104" s="32">
        <f>SUM(J106:J125)</f>
        <v>12519.300000000001</v>
      </c>
      <c r="K104" s="32"/>
      <c r="L104" s="32">
        <f>SUM(L106:L125)</f>
        <v>3450.2</v>
      </c>
      <c r="M104" s="32">
        <f>SUM(M106:M125)</f>
        <v>21505</v>
      </c>
      <c r="N104" s="32">
        <f>SUM(N106:N125)</f>
        <v>128428.50000000003</v>
      </c>
    </row>
    <row r="105" spans="1:14" s="11" customFormat="1" ht="15.75" x14ac:dyDescent="0.25">
      <c r="A105" s="40"/>
      <c r="B105" s="30"/>
      <c r="C105" s="44"/>
      <c r="D105" s="15"/>
      <c r="E105" s="15"/>
      <c r="F105" s="15"/>
      <c r="G105" s="28"/>
      <c r="H105" s="15"/>
      <c r="I105" s="15"/>
      <c r="J105" s="15"/>
      <c r="K105" s="15"/>
      <c r="L105" s="29"/>
      <c r="M105" s="15"/>
      <c r="N105" s="15"/>
    </row>
    <row r="106" spans="1:14" s="11" customFormat="1" ht="31.5" x14ac:dyDescent="0.25">
      <c r="A106" s="40"/>
      <c r="B106" s="47" t="s">
        <v>17</v>
      </c>
      <c r="C106" s="35" t="s">
        <v>104</v>
      </c>
      <c r="D106" s="17">
        <f t="shared" ref="D106:D125" si="15">E106+H106</f>
        <v>2184.1</v>
      </c>
      <c r="E106" s="28">
        <v>2184.1</v>
      </c>
      <c r="F106" s="28">
        <v>1741.6</v>
      </c>
      <c r="G106" s="28">
        <v>63.6</v>
      </c>
      <c r="H106" s="29"/>
      <c r="I106" s="15">
        <f t="shared" ref="I106:I125" si="16">J106+M106</f>
        <v>308.60000000000002</v>
      </c>
      <c r="J106" s="28">
        <v>139.6</v>
      </c>
      <c r="K106" s="29"/>
      <c r="L106" s="29">
        <v>17</v>
      </c>
      <c r="M106" s="28">
        <v>169</v>
      </c>
      <c r="N106" s="17">
        <f t="shared" ref="N106:N125" si="17">D106+I106</f>
        <v>2492.6999999999998</v>
      </c>
    </row>
    <row r="107" spans="1:14" s="25" customFormat="1" ht="15.75" x14ac:dyDescent="0.25">
      <c r="A107" s="30"/>
      <c r="B107" s="30" t="s">
        <v>17</v>
      </c>
      <c r="C107" s="46" t="s">
        <v>105</v>
      </c>
      <c r="D107" s="17">
        <f t="shared" si="15"/>
        <v>9190.7000000000007</v>
      </c>
      <c r="E107" s="28">
        <v>9190.7000000000007</v>
      </c>
      <c r="F107" s="28">
        <v>7515.5</v>
      </c>
      <c r="G107" s="28">
        <v>31.8</v>
      </c>
      <c r="H107" s="29"/>
      <c r="I107" s="15">
        <f t="shared" si="16"/>
        <v>1233.8000000000002</v>
      </c>
      <c r="J107" s="28">
        <v>1233.8000000000002</v>
      </c>
      <c r="K107" s="29"/>
      <c r="L107" s="29">
        <v>540.1</v>
      </c>
      <c r="M107" s="28"/>
      <c r="N107" s="17">
        <f t="shared" si="17"/>
        <v>10424.5</v>
      </c>
    </row>
    <row r="108" spans="1:14" s="25" customFormat="1" ht="15.75" x14ac:dyDescent="0.25">
      <c r="A108" s="30"/>
      <c r="B108" s="30" t="s">
        <v>17</v>
      </c>
      <c r="C108" s="36" t="s">
        <v>106</v>
      </c>
      <c r="D108" s="17">
        <f t="shared" si="15"/>
        <v>10413.299999999999</v>
      </c>
      <c r="E108" s="28">
        <v>10413.299999999999</v>
      </c>
      <c r="F108" s="28">
        <v>8397.2999999999993</v>
      </c>
      <c r="G108" s="28">
        <v>60.7</v>
      </c>
      <c r="H108" s="29"/>
      <c r="I108" s="15">
        <f t="shared" si="16"/>
        <v>1678.9</v>
      </c>
      <c r="J108" s="28">
        <v>1397.9</v>
      </c>
      <c r="K108" s="29"/>
      <c r="L108" s="29">
        <v>299.2</v>
      </c>
      <c r="M108" s="28">
        <v>281</v>
      </c>
      <c r="N108" s="17">
        <f t="shared" si="17"/>
        <v>12092.199999999999</v>
      </c>
    </row>
    <row r="109" spans="1:14" ht="15.75" x14ac:dyDescent="0.25">
      <c r="A109" s="47"/>
      <c r="B109" s="47" t="s">
        <v>17</v>
      </c>
      <c r="C109" s="48" t="s">
        <v>107</v>
      </c>
      <c r="D109" s="17">
        <f t="shared" si="15"/>
        <v>4985.8</v>
      </c>
      <c r="E109" s="28">
        <v>4985.8</v>
      </c>
      <c r="F109" s="28">
        <v>4085.4</v>
      </c>
      <c r="G109" s="28">
        <v>30.4</v>
      </c>
      <c r="H109" s="29"/>
      <c r="I109" s="15">
        <f t="shared" si="16"/>
        <v>860.8</v>
      </c>
      <c r="J109" s="28">
        <v>785.8</v>
      </c>
      <c r="K109" s="29"/>
      <c r="L109" s="29">
        <v>295.60000000000002</v>
      </c>
      <c r="M109" s="28">
        <v>75</v>
      </c>
      <c r="N109" s="17">
        <f t="shared" si="17"/>
        <v>5846.6</v>
      </c>
    </row>
    <row r="110" spans="1:14" ht="15.75" x14ac:dyDescent="0.25">
      <c r="A110" s="47"/>
      <c r="B110" s="47" t="s">
        <v>17</v>
      </c>
      <c r="C110" s="48" t="s">
        <v>108</v>
      </c>
      <c r="D110" s="17">
        <f t="shared" si="15"/>
        <v>2850.6</v>
      </c>
      <c r="E110" s="28">
        <v>2850.6</v>
      </c>
      <c r="F110" s="28">
        <v>2334.5</v>
      </c>
      <c r="G110" s="28">
        <v>19.399999999999999</v>
      </c>
      <c r="H110" s="29"/>
      <c r="I110" s="15">
        <f t="shared" si="16"/>
        <v>500.9</v>
      </c>
      <c r="J110" s="28">
        <v>425.9</v>
      </c>
      <c r="K110" s="29"/>
      <c r="L110" s="29">
        <v>145.9</v>
      </c>
      <c r="M110" s="28">
        <v>75</v>
      </c>
      <c r="N110" s="17">
        <f t="shared" si="17"/>
        <v>3351.5</v>
      </c>
    </row>
    <row r="111" spans="1:14" ht="15.75" x14ac:dyDescent="0.25">
      <c r="A111" s="47"/>
      <c r="B111" s="47" t="s">
        <v>17</v>
      </c>
      <c r="C111" s="48" t="s">
        <v>109</v>
      </c>
      <c r="D111" s="17">
        <f t="shared" si="15"/>
        <v>2139.5</v>
      </c>
      <c r="E111" s="28">
        <v>2139.5</v>
      </c>
      <c r="F111" s="28">
        <v>1750.9</v>
      </c>
      <c r="G111" s="28">
        <v>15.8</v>
      </c>
      <c r="H111" s="29"/>
      <c r="I111" s="15">
        <f t="shared" si="16"/>
        <v>428.4</v>
      </c>
      <c r="J111" s="28">
        <v>353.4</v>
      </c>
      <c r="K111" s="29"/>
      <c r="L111" s="29">
        <v>143.19999999999999</v>
      </c>
      <c r="M111" s="28">
        <v>75</v>
      </c>
      <c r="N111" s="17">
        <f t="shared" si="17"/>
        <v>2567.9</v>
      </c>
    </row>
    <row r="112" spans="1:14" ht="15.75" x14ac:dyDescent="0.25">
      <c r="A112" s="47"/>
      <c r="B112" s="47" t="s">
        <v>17</v>
      </c>
      <c r="C112" s="49" t="s">
        <v>110</v>
      </c>
      <c r="D112" s="17">
        <f t="shared" si="15"/>
        <v>2847.4</v>
      </c>
      <c r="E112" s="28">
        <v>2847.4</v>
      </c>
      <c r="F112" s="28">
        <v>2334.5</v>
      </c>
      <c r="G112" s="28">
        <v>15.8</v>
      </c>
      <c r="H112" s="29"/>
      <c r="I112" s="15">
        <f t="shared" si="16"/>
        <v>531.4</v>
      </c>
      <c r="J112" s="28">
        <v>456.4</v>
      </c>
      <c r="K112" s="29"/>
      <c r="L112" s="29">
        <v>176.2</v>
      </c>
      <c r="M112" s="28">
        <v>75</v>
      </c>
      <c r="N112" s="17">
        <f t="shared" si="17"/>
        <v>3378.8</v>
      </c>
    </row>
    <row r="113" spans="1:14" ht="15.75" x14ac:dyDescent="0.25">
      <c r="A113" s="47"/>
      <c r="B113" s="47" t="s">
        <v>17</v>
      </c>
      <c r="C113" s="49" t="s">
        <v>111</v>
      </c>
      <c r="D113" s="17">
        <f t="shared" si="15"/>
        <v>3562.1</v>
      </c>
      <c r="E113" s="28">
        <v>3562.1</v>
      </c>
      <c r="F113" s="28">
        <v>2918.2</v>
      </c>
      <c r="G113" s="28">
        <v>22.5</v>
      </c>
      <c r="H113" s="29"/>
      <c r="I113" s="15">
        <f t="shared" si="16"/>
        <v>471</v>
      </c>
      <c r="J113" s="28">
        <v>396</v>
      </c>
      <c r="K113" s="29"/>
      <c r="L113" s="29">
        <v>47</v>
      </c>
      <c r="M113" s="28">
        <v>75</v>
      </c>
      <c r="N113" s="17">
        <f t="shared" si="17"/>
        <v>4033.1</v>
      </c>
    </row>
    <row r="114" spans="1:14" ht="15.75" x14ac:dyDescent="0.25">
      <c r="A114" s="47"/>
      <c r="B114" s="47" t="s">
        <v>17</v>
      </c>
      <c r="C114" s="49" t="s">
        <v>112</v>
      </c>
      <c r="D114" s="17">
        <f t="shared" si="15"/>
        <v>9251.7000000000007</v>
      </c>
      <c r="E114" s="28">
        <v>9251.7000000000007</v>
      </c>
      <c r="F114" s="28">
        <v>7587.3</v>
      </c>
      <c r="G114" s="28">
        <v>47.4</v>
      </c>
      <c r="H114" s="29"/>
      <c r="I114" s="15">
        <f t="shared" si="16"/>
        <v>1361.1</v>
      </c>
      <c r="J114" s="28">
        <v>1126.0999999999999</v>
      </c>
      <c r="K114" s="29"/>
      <c r="L114" s="29">
        <v>218.1</v>
      </c>
      <c r="M114" s="28">
        <v>235</v>
      </c>
      <c r="N114" s="17">
        <f t="shared" si="17"/>
        <v>10612.800000000001</v>
      </c>
    </row>
    <row r="115" spans="1:14" ht="15.75" x14ac:dyDescent="0.25">
      <c r="A115" s="47"/>
      <c r="B115" s="47" t="s">
        <v>17</v>
      </c>
      <c r="C115" s="49" t="s">
        <v>113</v>
      </c>
      <c r="D115" s="17">
        <f t="shared" si="15"/>
        <v>2137.4</v>
      </c>
      <c r="E115" s="28">
        <v>2137.4</v>
      </c>
      <c r="F115" s="28">
        <v>1750.9</v>
      </c>
      <c r="G115" s="28">
        <v>13.4</v>
      </c>
      <c r="H115" s="29"/>
      <c r="I115" s="15">
        <f t="shared" si="16"/>
        <v>473</v>
      </c>
      <c r="J115" s="28">
        <v>318</v>
      </c>
      <c r="K115" s="29"/>
      <c r="L115" s="29">
        <v>108.1</v>
      </c>
      <c r="M115" s="28">
        <v>155</v>
      </c>
      <c r="N115" s="17">
        <f t="shared" si="17"/>
        <v>2610.4</v>
      </c>
    </row>
    <row r="116" spans="1:14" ht="15.75" x14ac:dyDescent="0.25">
      <c r="A116" s="47"/>
      <c r="B116" s="47" t="s">
        <v>17</v>
      </c>
      <c r="C116" s="49" t="s">
        <v>114</v>
      </c>
      <c r="D116" s="17">
        <f t="shared" si="15"/>
        <v>18509.3</v>
      </c>
      <c r="E116" s="28">
        <v>18509.3</v>
      </c>
      <c r="F116" s="28">
        <v>15175</v>
      </c>
      <c r="G116" s="28">
        <v>103.2</v>
      </c>
      <c r="H116" s="29"/>
      <c r="I116" s="15">
        <f t="shared" si="16"/>
        <v>21571.8</v>
      </c>
      <c r="J116" s="28">
        <v>2356.8000000000002</v>
      </c>
      <c r="K116" s="29"/>
      <c r="L116" s="29">
        <v>516.79999999999995</v>
      </c>
      <c r="M116" s="28">
        <v>19215</v>
      </c>
      <c r="N116" s="17">
        <f t="shared" si="17"/>
        <v>40081.1</v>
      </c>
    </row>
    <row r="117" spans="1:14" ht="15.75" x14ac:dyDescent="0.25">
      <c r="A117" s="47"/>
      <c r="B117" s="47" t="s">
        <v>17</v>
      </c>
      <c r="C117" s="49" t="s">
        <v>115</v>
      </c>
      <c r="D117" s="17">
        <f t="shared" si="15"/>
        <v>2846.3</v>
      </c>
      <c r="E117" s="28">
        <v>2846.3</v>
      </c>
      <c r="F117" s="28">
        <v>2334.5</v>
      </c>
      <c r="G117" s="28">
        <v>14.6</v>
      </c>
      <c r="H117" s="29"/>
      <c r="I117" s="15">
        <f t="shared" si="16"/>
        <v>567.9</v>
      </c>
      <c r="J117" s="28">
        <v>332.9</v>
      </c>
      <c r="K117" s="29"/>
      <c r="L117" s="29">
        <v>53.6</v>
      </c>
      <c r="M117" s="28">
        <v>235</v>
      </c>
      <c r="N117" s="17">
        <f t="shared" si="17"/>
        <v>3414.2000000000003</v>
      </c>
    </row>
    <row r="118" spans="1:14" ht="15.75" x14ac:dyDescent="0.25">
      <c r="A118" s="47"/>
      <c r="B118" s="47" t="s">
        <v>17</v>
      </c>
      <c r="C118" s="49" t="s">
        <v>116</v>
      </c>
      <c r="D118" s="17">
        <f t="shared" si="15"/>
        <v>3561.6</v>
      </c>
      <c r="E118" s="28">
        <v>3561.6</v>
      </c>
      <c r="F118" s="28">
        <v>2918.2</v>
      </c>
      <c r="G118" s="28">
        <v>21.9</v>
      </c>
      <c r="H118" s="29"/>
      <c r="I118" s="15">
        <f t="shared" si="16"/>
        <v>495.7</v>
      </c>
      <c r="J118" s="28">
        <v>420.7</v>
      </c>
      <c r="K118" s="29"/>
      <c r="L118" s="29">
        <v>71.599999999999994</v>
      </c>
      <c r="M118" s="28">
        <v>75</v>
      </c>
      <c r="N118" s="17">
        <f t="shared" si="17"/>
        <v>4057.2999999999997</v>
      </c>
    </row>
    <row r="119" spans="1:14" ht="15.75" x14ac:dyDescent="0.25">
      <c r="A119" s="47"/>
      <c r="B119" s="47" t="s">
        <v>17</v>
      </c>
      <c r="C119" s="49" t="s">
        <v>117</v>
      </c>
      <c r="D119" s="17">
        <f t="shared" si="15"/>
        <v>2847</v>
      </c>
      <c r="E119" s="28">
        <v>2847</v>
      </c>
      <c r="F119" s="28">
        <v>2334.5</v>
      </c>
      <c r="G119" s="28">
        <v>15.4</v>
      </c>
      <c r="H119" s="29"/>
      <c r="I119" s="15">
        <f t="shared" si="16"/>
        <v>395.6</v>
      </c>
      <c r="J119" s="28">
        <v>320.60000000000002</v>
      </c>
      <c r="K119" s="29"/>
      <c r="L119" s="29">
        <v>41.4</v>
      </c>
      <c r="M119" s="28">
        <v>75</v>
      </c>
      <c r="N119" s="17">
        <f t="shared" si="17"/>
        <v>3242.6</v>
      </c>
    </row>
    <row r="120" spans="1:14" ht="15.75" x14ac:dyDescent="0.25">
      <c r="A120" s="47"/>
      <c r="B120" s="47" t="s">
        <v>17</v>
      </c>
      <c r="C120" s="49" t="s">
        <v>118</v>
      </c>
      <c r="D120" s="17">
        <f t="shared" si="15"/>
        <v>4271.6000000000004</v>
      </c>
      <c r="E120" s="28">
        <v>4271.6000000000004</v>
      </c>
      <c r="F120" s="28">
        <v>3501.9</v>
      </c>
      <c r="G120" s="28">
        <v>24.3</v>
      </c>
      <c r="H120" s="29"/>
      <c r="I120" s="15">
        <f t="shared" si="16"/>
        <v>864</v>
      </c>
      <c r="J120" s="28">
        <v>709</v>
      </c>
      <c r="K120" s="29"/>
      <c r="L120" s="29">
        <v>288.7</v>
      </c>
      <c r="M120" s="28">
        <v>155</v>
      </c>
      <c r="N120" s="17">
        <f t="shared" si="17"/>
        <v>5135.6000000000004</v>
      </c>
    </row>
    <row r="121" spans="1:14" ht="15.75" x14ac:dyDescent="0.25">
      <c r="A121" s="47"/>
      <c r="B121" s="47" t="s">
        <v>17</v>
      </c>
      <c r="C121" s="49" t="s">
        <v>119</v>
      </c>
      <c r="D121" s="17">
        <f t="shared" si="15"/>
        <v>2846.8</v>
      </c>
      <c r="E121" s="28">
        <v>2846.8</v>
      </c>
      <c r="F121" s="28">
        <v>2334.5</v>
      </c>
      <c r="G121" s="28">
        <v>15.2</v>
      </c>
      <c r="H121" s="29"/>
      <c r="I121" s="15">
        <f t="shared" si="16"/>
        <v>577.29999999999995</v>
      </c>
      <c r="J121" s="28">
        <v>422.3</v>
      </c>
      <c r="K121" s="29"/>
      <c r="L121" s="29">
        <v>142.30000000000001</v>
      </c>
      <c r="M121" s="28">
        <v>155</v>
      </c>
      <c r="N121" s="17">
        <f t="shared" si="17"/>
        <v>3424.1000000000004</v>
      </c>
    </row>
    <row r="122" spans="1:14" ht="15.75" x14ac:dyDescent="0.25">
      <c r="A122" s="47"/>
      <c r="B122" s="47" t="s">
        <v>17</v>
      </c>
      <c r="C122" s="49" t="s">
        <v>120</v>
      </c>
      <c r="D122" s="17">
        <f t="shared" si="15"/>
        <v>2849.5</v>
      </c>
      <c r="E122" s="28">
        <v>2849.5</v>
      </c>
      <c r="F122" s="28">
        <v>2334.5</v>
      </c>
      <c r="G122" s="28">
        <v>18.2</v>
      </c>
      <c r="H122" s="29"/>
      <c r="I122" s="15">
        <f t="shared" si="16"/>
        <v>475.6</v>
      </c>
      <c r="J122" s="28">
        <v>400.6</v>
      </c>
      <c r="K122" s="29"/>
      <c r="L122" s="29">
        <v>120.8</v>
      </c>
      <c r="M122" s="28">
        <v>75</v>
      </c>
      <c r="N122" s="17">
        <f t="shared" si="17"/>
        <v>3325.1</v>
      </c>
    </row>
    <row r="123" spans="1:14" ht="15.75" x14ac:dyDescent="0.25">
      <c r="A123" s="47"/>
      <c r="B123" s="47" t="s">
        <v>17</v>
      </c>
      <c r="C123" s="49" t="s">
        <v>121</v>
      </c>
      <c r="D123" s="17">
        <f t="shared" si="15"/>
        <v>2137.4</v>
      </c>
      <c r="E123" s="28">
        <v>2137.4</v>
      </c>
      <c r="F123" s="28">
        <v>1750.9</v>
      </c>
      <c r="G123" s="28">
        <v>13.4</v>
      </c>
      <c r="H123" s="29"/>
      <c r="I123" s="15">
        <f t="shared" si="16"/>
        <v>472</v>
      </c>
      <c r="J123" s="28">
        <v>317</v>
      </c>
      <c r="K123" s="29"/>
      <c r="L123" s="29">
        <v>107.1</v>
      </c>
      <c r="M123" s="28">
        <v>155</v>
      </c>
      <c r="N123" s="17">
        <f t="shared" si="17"/>
        <v>2609.4</v>
      </c>
    </row>
    <row r="124" spans="1:14" ht="15.75" x14ac:dyDescent="0.25">
      <c r="A124" s="47"/>
      <c r="B124" s="47" t="s">
        <v>17</v>
      </c>
      <c r="C124" s="49" t="s">
        <v>122</v>
      </c>
      <c r="D124" s="17">
        <f t="shared" si="15"/>
        <v>2846.8</v>
      </c>
      <c r="E124" s="28">
        <v>2846.8</v>
      </c>
      <c r="F124" s="28">
        <v>2334.5</v>
      </c>
      <c r="G124" s="28">
        <v>15.2</v>
      </c>
      <c r="H124" s="29"/>
      <c r="I124" s="15">
        <f t="shared" si="16"/>
        <v>413.7</v>
      </c>
      <c r="J124" s="28">
        <v>338.7</v>
      </c>
      <c r="K124" s="29"/>
      <c r="L124" s="29">
        <v>59.3</v>
      </c>
      <c r="M124" s="28">
        <v>75</v>
      </c>
      <c r="N124" s="17">
        <f t="shared" si="17"/>
        <v>3260.5</v>
      </c>
    </row>
    <row r="125" spans="1:14" ht="15.75" x14ac:dyDescent="0.25">
      <c r="A125" s="47"/>
      <c r="B125" s="47" t="s">
        <v>17</v>
      </c>
      <c r="C125" s="49" t="s">
        <v>123</v>
      </c>
      <c r="D125" s="17">
        <f t="shared" si="15"/>
        <v>2125.3000000000002</v>
      </c>
      <c r="E125" s="28">
        <v>2125.3000000000002</v>
      </c>
      <c r="F125" s="28">
        <v>1750.9</v>
      </c>
      <c r="G125" s="28"/>
      <c r="H125" s="29"/>
      <c r="I125" s="15">
        <f t="shared" si="16"/>
        <v>342.8</v>
      </c>
      <c r="J125" s="28">
        <v>267.8</v>
      </c>
      <c r="K125" s="29"/>
      <c r="L125" s="29">
        <v>58.2</v>
      </c>
      <c r="M125" s="28">
        <v>75</v>
      </c>
      <c r="N125" s="17">
        <f t="shared" si="17"/>
        <v>2468.1000000000004</v>
      </c>
    </row>
    <row r="126" spans="1:14" s="11" customFormat="1" ht="15.75" x14ac:dyDescent="0.25">
      <c r="A126" s="40"/>
      <c r="B126" s="30"/>
      <c r="C126" s="50"/>
      <c r="D126" s="15"/>
      <c r="E126" s="15"/>
      <c r="F126" s="15"/>
      <c r="G126" s="28"/>
      <c r="H126" s="15"/>
      <c r="I126" s="15"/>
      <c r="J126" s="15"/>
      <c r="K126" s="15"/>
      <c r="L126" s="29"/>
      <c r="M126" s="15"/>
      <c r="N126" s="15"/>
    </row>
    <row r="127" spans="1:14" s="42" customFormat="1" ht="39" x14ac:dyDescent="0.25">
      <c r="A127" s="37"/>
      <c r="B127" s="38"/>
      <c r="C127" s="41" t="s">
        <v>124</v>
      </c>
      <c r="D127" s="32">
        <f>SUM(D129:D177)</f>
        <v>400287.79999999993</v>
      </c>
      <c r="E127" s="32">
        <f>SUM(E129:E177)</f>
        <v>400287.79999999993</v>
      </c>
      <c r="F127" s="32">
        <f>SUM(F129:F177)</f>
        <v>327341.90000000002</v>
      </c>
      <c r="G127" s="32">
        <f>SUM(G129:G177)</f>
        <v>2643.4</v>
      </c>
      <c r="H127" s="32"/>
      <c r="I127" s="32">
        <f>SUM(I129:I177)</f>
        <v>61328.9</v>
      </c>
      <c r="J127" s="32">
        <f>SUM(J129:J177)</f>
        <v>52754.9</v>
      </c>
      <c r="K127" s="32"/>
      <c r="L127" s="32">
        <f>SUM(L129:L177)</f>
        <v>15099.199999999997</v>
      </c>
      <c r="M127" s="32">
        <f>SUM(M129:M177)</f>
        <v>8574</v>
      </c>
      <c r="N127" s="32">
        <f>SUM(N129:N177)</f>
        <v>461616.70000000007</v>
      </c>
    </row>
    <row r="128" spans="1:14" s="11" customFormat="1" ht="15.75" x14ac:dyDescent="0.25">
      <c r="A128" s="40"/>
      <c r="B128" s="30"/>
      <c r="C128" s="50"/>
      <c r="D128" s="15"/>
      <c r="E128" s="15"/>
      <c r="F128" s="15"/>
      <c r="G128" s="28"/>
      <c r="H128" s="15"/>
      <c r="I128" s="15"/>
      <c r="J128" s="15"/>
      <c r="K128" s="15"/>
      <c r="L128" s="29"/>
      <c r="M128" s="15"/>
      <c r="N128" s="15"/>
    </row>
    <row r="129" spans="1:17" s="11" customFormat="1" ht="31.5" x14ac:dyDescent="0.25">
      <c r="A129" s="40"/>
      <c r="B129" s="47" t="s">
        <v>17</v>
      </c>
      <c r="C129" s="35" t="s">
        <v>125</v>
      </c>
      <c r="D129" s="17">
        <f t="shared" ref="D129:D177" si="18">E129+H129</f>
        <v>4736.7</v>
      </c>
      <c r="E129" s="28">
        <v>4736.7</v>
      </c>
      <c r="F129" s="28">
        <v>3856.2</v>
      </c>
      <c r="G129" s="28">
        <v>36.700000000000003</v>
      </c>
      <c r="H129" s="29"/>
      <c r="I129" s="15">
        <f t="shared" ref="I129:I177" si="19">J129+M129</f>
        <v>646.79999999999995</v>
      </c>
      <c r="J129" s="28">
        <v>302.8</v>
      </c>
      <c r="K129" s="29"/>
      <c r="L129" s="29"/>
      <c r="M129" s="28">
        <v>344</v>
      </c>
      <c r="N129" s="17">
        <f t="shared" ref="N129:N177" si="20">D129+I129</f>
        <v>5383.5</v>
      </c>
      <c r="Q129" s="51"/>
    </row>
    <row r="130" spans="1:17" s="25" customFormat="1" ht="15.75" x14ac:dyDescent="0.25">
      <c r="A130" s="30"/>
      <c r="B130" s="30" t="s">
        <v>17</v>
      </c>
      <c r="C130" s="46" t="s">
        <v>126</v>
      </c>
      <c r="D130" s="17">
        <f t="shared" si="18"/>
        <v>38598.199999999997</v>
      </c>
      <c r="E130" s="28">
        <v>38598.199999999997</v>
      </c>
      <c r="F130" s="28">
        <v>31272.7</v>
      </c>
      <c r="G130" s="28">
        <v>288.2</v>
      </c>
      <c r="H130" s="29"/>
      <c r="I130" s="15">
        <f t="shared" si="19"/>
        <v>5181.5</v>
      </c>
      <c r="J130" s="28">
        <v>5181.5</v>
      </c>
      <c r="K130" s="29"/>
      <c r="L130" s="29">
        <v>1760.7</v>
      </c>
      <c r="M130" s="28"/>
      <c r="N130" s="17">
        <f t="shared" si="20"/>
        <v>43779.7</v>
      </c>
    </row>
    <row r="131" spans="1:17" s="25" customFormat="1" ht="15.75" x14ac:dyDescent="0.25">
      <c r="A131" s="30"/>
      <c r="B131" s="30" t="s">
        <v>17</v>
      </c>
      <c r="C131" s="36" t="s">
        <v>127</v>
      </c>
      <c r="D131" s="17">
        <f t="shared" si="18"/>
        <v>32460.7</v>
      </c>
      <c r="E131" s="28">
        <v>32460.7</v>
      </c>
      <c r="F131" s="28">
        <v>26037.5</v>
      </c>
      <c r="G131" s="28">
        <v>240.9</v>
      </c>
      <c r="H131" s="29"/>
      <c r="I131" s="15">
        <f t="shared" si="19"/>
        <v>3711.2</v>
      </c>
      <c r="J131" s="28">
        <v>3711.2</v>
      </c>
      <c r="K131" s="29"/>
      <c r="L131" s="29">
        <v>690.7</v>
      </c>
      <c r="M131" s="28"/>
      <c r="N131" s="17">
        <f t="shared" si="20"/>
        <v>36171.9</v>
      </c>
    </row>
    <row r="132" spans="1:17" ht="15.75" x14ac:dyDescent="0.25">
      <c r="A132" s="47"/>
      <c r="B132" s="47" t="s">
        <v>17</v>
      </c>
      <c r="C132" s="49" t="s">
        <v>128</v>
      </c>
      <c r="D132" s="17">
        <f t="shared" si="18"/>
        <v>10039.9</v>
      </c>
      <c r="E132" s="28">
        <v>10039.9</v>
      </c>
      <c r="F132" s="28">
        <v>8224.4</v>
      </c>
      <c r="G132" s="28">
        <v>80.599999999999994</v>
      </c>
      <c r="H132" s="29"/>
      <c r="I132" s="15">
        <f t="shared" si="19"/>
        <v>1348</v>
      </c>
      <c r="J132" s="28">
        <v>1328</v>
      </c>
      <c r="K132" s="29"/>
      <c r="L132" s="29">
        <v>402.6</v>
      </c>
      <c r="M132" s="28">
        <v>20</v>
      </c>
      <c r="N132" s="17">
        <f t="shared" si="20"/>
        <v>11387.9</v>
      </c>
    </row>
    <row r="133" spans="1:17" ht="15.75" x14ac:dyDescent="0.25">
      <c r="A133" s="47"/>
      <c r="B133" s="47" t="s">
        <v>17</v>
      </c>
      <c r="C133" s="49" t="s">
        <v>129</v>
      </c>
      <c r="D133" s="17">
        <f t="shared" si="18"/>
        <v>4837.5</v>
      </c>
      <c r="E133" s="28">
        <v>4837.5</v>
      </c>
      <c r="F133" s="28">
        <v>3989.3</v>
      </c>
      <c r="G133" s="28"/>
      <c r="H133" s="29"/>
      <c r="I133" s="15">
        <f t="shared" si="19"/>
        <v>2310.1</v>
      </c>
      <c r="J133" s="28">
        <v>700.1</v>
      </c>
      <c r="K133" s="29"/>
      <c r="L133" s="29">
        <v>169.6</v>
      </c>
      <c r="M133" s="28">
        <v>1610</v>
      </c>
      <c r="N133" s="17">
        <f t="shared" si="20"/>
        <v>7147.6</v>
      </c>
    </row>
    <row r="134" spans="1:17" ht="15.75" x14ac:dyDescent="0.25">
      <c r="A134" s="47"/>
      <c r="B134" s="47" t="s">
        <v>17</v>
      </c>
      <c r="C134" s="49" t="s">
        <v>130</v>
      </c>
      <c r="D134" s="17">
        <f t="shared" si="18"/>
        <v>12746.8</v>
      </c>
      <c r="E134" s="28">
        <v>12746.8</v>
      </c>
      <c r="F134" s="28">
        <v>10445.299999999999</v>
      </c>
      <c r="G134" s="28">
        <v>97.2</v>
      </c>
      <c r="H134" s="29"/>
      <c r="I134" s="15">
        <f t="shared" si="19"/>
        <v>2028.2</v>
      </c>
      <c r="J134" s="28">
        <v>2008.2</v>
      </c>
      <c r="K134" s="29"/>
      <c r="L134" s="29">
        <v>503.7</v>
      </c>
      <c r="M134" s="28">
        <v>20</v>
      </c>
      <c r="N134" s="17">
        <f t="shared" si="20"/>
        <v>14775</v>
      </c>
    </row>
    <row r="135" spans="1:17" ht="15.75" x14ac:dyDescent="0.25">
      <c r="A135" s="47"/>
      <c r="B135" s="47" t="s">
        <v>17</v>
      </c>
      <c r="C135" s="49" t="s">
        <v>131</v>
      </c>
      <c r="D135" s="17">
        <f t="shared" si="18"/>
        <v>7992.9</v>
      </c>
      <c r="E135" s="28">
        <v>7992.9</v>
      </c>
      <c r="F135" s="28">
        <v>6544.8</v>
      </c>
      <c r="G135" s="28">
        <v>68.099999999999994</v>
      </c>
      <c r="H135" s="29"/>
      <c r="I135" s="15">
        <f t="shared" si="19"/>
        <v>978.1</v>
      </c>
      <c r="J135" s="28">
        <v>958.1</v>
      </c>
      <c r="K135" s="29"/>
      <c r="L135" s="29">
        <v>326.60000000000002</v>
      </c>
      <c r="M135" s="28">
        <v>20</v>
      </c>
      <c r="N135" s="17">
        <f t="shared" si="20"/>
        <v>8971</v>
      </c>
    </row>
    <row r="136" spans="1:17" ht="15.75" x14ac:dyDescent="0.25">
      <c r="A136" s="47"/>
      <c r="B136" s="47" t="s">
        <v>17</v>
      </c>
      <c r="C136" s="49" t="s">
        <v>132</v>
      </c>
      <c r="D136" s="17">
        <f t="shared" si="18"/>
        <v>3119</v>
      </c>
      <c r="E136" s="28">
        <v>3119</v>
      </c>
      <c r="F136" s="28">
        <v>2572.1</v>
      </c>
      <c r="G136" s="28"/>
      <c r="H136" s="29"/>
      <c r="I136" s="15">
        <f t="shared" si="19"/>
        <v>714.6</v>
      </c>
      <c r="J136" s="28">
        <v>604.6</v>
      </c>
      <c r="K136" s="29"/>
      <c r="L136" s="29">
        <v>113</v>
      </c>
      <c r="M136" s="28">
        <v>110</v>
      </c>
      <c r="N136" s="17">
        <f t="shared" si="20"/>
        <v>3833.6</v>
      </c>
    </row>
    <row r="137" spans="1:17" ht="15.75" x14ac:dyDescent="0.25">
      <c r="A137" s="47"/>
      <c r="B137" s="47" t="s">
        <v>17</v>
      </c>
      <c r="C137" s="49" t="s">
        <v>133</v>
      </c>
      <c r="D137" s="17">
        <f t="shared" si="18"/>
        <v>4604.3999999999996</v>
      </c>
      <c r="E137" s="28">
        <v>4604.3999999999996</v>
      </c>
      <c r="F137" s="28">
        <v>3766.2</v>
      </c>
      <c r="G137" s="28">
        <v>45.2</v>
      </c>
      <c r="H137" s="29"/>
      <c r="I137" s="15">
        <f t="shared" si="19"/>
        <v>909.9</v>
      </c>
      <c r="J137" s="28">
        <v>799.9</v>
      </c>
      <c r="K137" s="29"/>
      <c r="L137" s="29">
        <v>187.7</v>
      </c>
      <c r="M137" s="28">
        <v>110</v>
      </c>
      <c r="N137" s="17">
        <f t="shared" si="20"/>
        <v>5514.2999999999993</v>
      </c>
    </row>
    <row r="138" spans="1:17" ht="15.75" x14ac:dyDescent="0.25">
      <c r="A138" s="47"/>
      <c r="B138" s="47" t="s">
        <v>17</v>
      </c>
      <c r="C138" s="49" t="s">
        <v>134</v>
      </c>
      <c r="D138" s="17">
        <f t="shared" si="18"/>
        <v>3605.7</v>
      </c>
      <c r="E138" s="28">
        <v>3605.7</v>
      </c>
      <c r="F138" s="28">
        <v>2946</v>
      </c>
      <c r="G138" s="28">
        <v>40.200000000000003</v>
      </c>
      <c r="H138" s="29"/>
      <c r="I138" s="15">
        <f t="shared" si="19"/>
        <v>836.4</v>
      </c>
      <c r="J138" s="28">
        <v>726.4</v>
      </c>
      <c r="K138" s="29"/>
      <c r="L138" s="29">
        <v>150.30000000000001</v>
      </c>
      <c r="M138" s="28">
        <v>110</v>
      </c>
      <c r="N138" s="17">
        <f t="shared" si="20"/>
        <v>4442.0999999999995</v>
      </c>
    </row>
    <row r="139" spans="1:17" ht="15.75" x14ac:dyDescent="0.25">
      <c r="A139" s="47"/>
      <c r="B139" s="47" t="s">
        <v>17</v>
      </c>
      <c r="C139" s="49" t="s">
        <v>135</v>
      </c>
      <c r="D139" s="17">
        <f t="shared" si="18"/>
        <v>8378.7000000000007</v>
      </c>
      <c r="E139" s="28">
        <v>8378.7000000000007</v>
      </c>
      <c r="F139" s="28">
        <v>6863</v>
      </c>
      <c r="G139" s="28">
        <v>68.099999999999994</v>
      </c>
      <c r="H139" s="29"/>
      <c r="I139" s="15">
        <f t="shared" si="19"/>
        <v>1047.5999999999999</v>
      </c>
      <c r="J139" s="28">
        <v>1027.5999999999999</v>
      </c>
      <c r="K139" s="29"/>
      <c r="L139" s="29">
        <v>326.60000000000002</v>
      </c>
      <c r="M139" s="28">
        <v>20</v>
      </c>
      <c r="N139" s="17">
        <f t="shared" si="20"/>
        <v>9426.3000000000011</v>
      </c>
    </row>
    <row r="140" spans="1:17" ht="15.75" x14ac:dyDescent="0.25">
      <c r="A140" s="47"/>
      <c r="B140" s="47" t="s">
        <v>17</v>
      </c>
      <c r="C140" s="49" t="s">
        <v>136</v>
      </c>
      <c r="D140" s="17">
        <f t="shared" si="18"/>
        <v>7720.6</v>
      </c>
      <c r="E140" s="28">
        <v>7720.6</v>
      </c>
      <c r="F140" s="28">
        <v>6321.7</v>
      </c>
      <c r="G140" s="28">
        <v>66</v>
      </c>
      <c r="H140" s="29"/>
      <c r="I140" s="15">
        <f t="shared" si="19"/>
        <v>1211.5</v>
      </c>
      <c r="J140" s="28">
        <v>1191.5</v>
      </c>
      <c r="K140" s="29"/>
      <c r="L140" s="29">
        <v>314</v>
      </c>
      <c r="M140" s="28">
        <v>20</v>
      </c>
      <c r="N140" s="17">
        <f t="shared" si="20"/>
        <v>8932.1</v>
      </c>
    </row>
    <row r="141" spans="1:17" ht="15.75" x14ac:dyDescent="0.25">
      <c r="A141" s="47"/>
      <c r="B141" s="47" t="s">
        <v>17</v>
      </c>
      <c r="C141" s="49" t="s">
        <v>137</v>
      </c>
      <c r="D141" s="17">
        <f t="shared" si="18"/>
        <v>6874.1</v>
      </c>
      <c r="E141" s="28">
        <v>6874.1</v>
      </c>
      <c r="F141" s="28">
        <v>5668.9</v>
      </c>
      <c r="G141" s="28"/>
      <c r="H141" s="29"/>
      <c r="I141" s="15">
        <f t="shared" si="19"/>
        <v>1041.4000000000001</v>
      </c>
      <c r="J141" s="28">
        <v>931.4</v>
      </c>
      <c r="K141" s="29"/>
      <c r="L141" s="29">
        <v>237.4</v>
      </c>
      <c r="M141" s="28">
        <v>110</v>
      </c>
      <c r="N141" s="17">
        <f t="shared" si="20"/>
        <v>7915.5</v>
      </c>
    </row>
    <row r="142" spans="1:17" ht="15.75" x14ac:dyDescent="0.25">
      <c r="A142" s="47"/>
      <c r="B142" s="47" t="s">
        <v>17</v>
      </c>
      <c r="C142" s="49" t="s">
        <v>138</v>
      </c>
      <c r="D142" s="17">
        <f t="shared" si="18"/>
        <v>8515.7000000000007</v>
      </c>
      <c r="E142" s="28">
        <v>8515.7000000000007</v>
      </c>
      <c r="F142" s="28">
        <v>6974.5</v>
      </c>
      <c r="G142" s="28">
        <v>70.2</v>
      </c>
      <c r="H142" s="29"/>
      <c r="I142" s="15">
        <f t="shared" si="19"/>
        <v>1097.4000000000001</v>
      </c>
      <c r="J142" s="28">
        <v>1077.4000000000001</v>
      </c>
      <c r="K142" s="29"/>
      <c r="L142" s="29">
        <v>339.3</v>
      </c>
      <c r="M142" s="28">
        <v>20</v>
      </c>
      <c r="N142" s="17">
        <f t="shared" si="20"/>
        <v>9613.1</v>
      </c>
    </row>
    <row r="143" spans="1:17" ht="15.75" x14ac:dyDescent="0.25">
      <c r="A143" s="47"/>
      <c r="B143" s="47" t="s">
        <v>17</v>
      </c>
      <c r="C143" s="49" t="s">
        <v>139</v>
      </c>
      <c r="D143" s="17">
        <f t="shared" si="18"/>
        <v>12339.2</v>
      </c>
      <c r="E143" s="28">
        <v>12339.2</v>
      </c>
      <c r="F143" s="28">
        <v>10110.5</v>
      </c>
      <c r="G143" s="28">
        <v>95.1</v>
      </c>
      <c r="H143" s="29"/>
      <c r="I143" s="15">
        <f t="shared" si="19"/>
        <v>1401.5</v>
      </c>
      <c r="J143" s="28">
        <v>1306.5</v>
      </c>
      <c r="K143" s="29"/>
      <c r="L143" s="29">
        <v>491.1</v>
      </c>
      <c r="M143" s="28">
        <v>95</v>
      </c>
      <c r="N143" s="17">
        <f t="shared" si="20"/>
        <v>13740.7</v>
      </c>
    </row>
    <row r="144" spans="1:17" ht="15.75" x14ac:dyDescent="0.25">
      <c r="A144" s="47"/>
      <c r="B144" s="47" t="s">
        <v>17</v>
      </c>
      <c r="C144" s="49" t="s">
        <v>140</v>
      </c>
      <c r="D144" s="17">
        <f t="shared" si="18"/>
        <v>11154.9</v>
      </c>
      <c r="E144" s="28">
        <v>11154.9</v>
      </c>
      <c r="F144" s="28">
        <v>9139.5</v>
      </c>
      <c r="G144" s="28">
        <v>86.8</v>
      </c>
      <c r="H144" s="29"/>
      <c r="I144" s="15">
        <f t="shared" si="19"/>
        <v>1212</v>
      </c>
      <c r="J144" s="28">
        <v>1192</v>
      </c>
      <c r="K144" s="29"/>
      <c r="L144" s="29">
        <v>440.4</v>
      </c>
      <c r="M144" s="28">
        <v>20</v>
      </c>
      <c r="N144" s="17">
        <f t="shared" si="20"/>
        <v>12366.9</v>
      </c>
    </row>
    <row r="145" spans="1:14" ht="15.75" x14ac:dyDescent="0.25">
      <c r="A145" s="47"/>
      <c r="B145" s="47" t="s">
        <v>17</v>
      </c>
      <c r="C145" s="49" t="s">
        <v>141</v>
      </c>
      <c r="D145" s="17">
        <f t="shared" si="18"/>
        <v>6740.9</v>
      </c>
      <c r="E145" s="28">
        <v>6740.9</v>
      </c>
      <c r="F145" s="28">
        <v>5518.1</v>
      </c>
      <c r="G145" s="28">
        <v>59.8</v>
      </c>
      <c r="H145" s="29"/>
      <c r="I145" s="15">
        <f t="shared" si="19"/>
        <v>1016.8</v>
      </c>
      <c r="J145" s="28">
        <v>906.8</v>
      </c>
      <c r="K145" s="29"/>
      <c r="L145" s="29">
        <v>276</v>
      </c>
      <c r="M145" s="28">
        <v>110</v>
      </c>
      <c r="N145" s="17">
        <f t="shared" si="20"/>
        <v>7757.7</v>
      </c>
    </row>
    <row r="146" spans="1:14" ht="15.75" x14ac:dyDescent="0.25">
      <c r="A146" s="47"/>
      <c r="B146" s="47" t="s">
        <v>17</v>
      </c>
      <c r="C146" s="49" t="s">
        <v>142</v>
      </c>
      <c r="D146" s="17">
        <f t="shared" si="18"/>
        <v>9175.5</v>
      </c>
      <c r="E146" s="28">
        <v>9175.5</v>
      </c>
      <c r="F146" s="28">
        <v>7515.8</v>
      </c>
      <c r="G146" s="28">
        <v>74.3</v>
      </c>
      <c r="H146" s="29"/>
      <c r="I146" s="15">
        <f t="shared" si="19"/>
        <v>1046.9000000000001</v>
      </c>
      <c r="J146" s="28">
        <v>1026.9000000000001</v>
      </c>
      <c r="K146" s="29"/>
      <c r="L146" s="29">
        <v>364.6</v>
      </c>
      <c r="M146" s="28">
        <v>20</v>
      </c>
      <c r="N146" s="17">
        <f t="shared" si="20"/>
        <v>10222.4</v>
      </c>
    </row>
    <row r="147" spans="1:14" ht="15.75" x14ac:dyDescent="0.25">
      <c r="A147" s="47"/>
      <c r="B147" s="47" t="s">
        <v>17</v>
      </c>
      <c r="C147" s="49" t="s">
        <v>143</v>
      </c>
      <c r="D147" s="17">
        <f t="shared" si="18"/>
        <v>6605.7</v>
      </c>
      <c r="E147" s="28">
        <v>6605.7</v>
      </c>
      <c r="F147" s="28">
        <v>5406.5</v>
      </c>
      <c r="G147" s="28">
        <v>59.8</v>
      </c>
      <c r="H147" s="29"/>
      <c r="I147" s="15">
        <f t="shared" si="19"/>
        <v>985.1</v>
      </c>
      <c r="J147" s="28">
        <v>965.1</v>
      </c>
      <c r="K147" s="29"/>
      <c r="L147" s="29">
        <v>276</v>
      </c>
      <c r="M147" s="28">
        <v>20</v>
      </c>
      <c r="N147" s="17">
        <f t="shared" si="20"/>
        <v>7590.8</v>
      </c>
    </row>
    <row r="148" spans="1:14" ht="15.75" x14ac:dyDescent="0.25">
      <c r="A148" s="47"/>
      <c r="B148" s="47" t="s">
        <v>17</v>
      </c>
      <c r="C148" s="49" t="s">
        <v>144</v>
      </c>
      <c r="D148" s="17">
        <f t="shared" si="18"/>
        <v>11630</v>
      </c>
      <c r="E148" s="28">
        <v>11630</v>
      </c>
      <c r="F148" s="28">
        <v>9530.1</v>
      </c>
      <c r="G148" s="28">
        <v>88.8</v>
      </c>
      <c r="H148" s="29"/>
      <c r="I148" s="15">
        <f t="shared" si="19"/>
        <v>1290.2</v>
      </c>
      <c r="J148" s="28">
        <v>1270.2</v>
      </c>
      <c r="K148" s="29"/>
      <c r="L148" s="29">
        <v>453.1</v>
      </c>
      <c r="M148" s="28">
        <v>20</v>
      </c>
      <c r="N148" s="17">
        <f t="shared" si="20"/>
        <v>12920.2</v>
      </c>
    </row>
    <row r="149" spans="1:14" ht="15.75" x14ac:dyDescent="0.25">
      <c r="A149" s="47"/>
      <c r="B149" s="47" t="s">
        <v>17</v>
      </c>
      <c r="C149" s="49" t="s">
        <v>145</v>
      </c>
      <c r="D149" s="17">
        <f t="shared" si="18"/>
        <v>9583.1</v>
      </c>
      <c r="E149" s="28">
        <v>9583.1</v>
      </c>
      <c r="F149" s="28">
        <v>7850.5</v>
      </c>
      <c r="G149" s="28">
        <v>76.400000000000006</v>
      </c>
      <c r="H149" s="29"/>
      <c r="I149" s="15">
        <f t="shared" si="19"/>
        <v>1201.2</v>
      </c>
      <c r="J149" s="28">
        <v>1181.2</v>
      </c>
      <c r="K149" s="29"/>
      <c r="L149" s="29">
        <v>377.2</v>
      </c>
      <c r="M149" s="28">
        <v>20</v>
      </c>
      <c r="N149" s="17">
        <f t="shared" si="20"/>
        <v>10784.300000000001</v>
      </c>
    </row>
    <row r="150" spans="1:14" ht="15.75" x14ac:dyDescent="0.25">
      <c r="A150" s="47"/>
      <c r="B150" s="47" t="s">
        <v>17</v>
      </c>
      <c r="C150" s="49" t="s">
        <v>146</v>
      </c>
      <c r="D150" s="17">
        <f t="shared" si="18"/>
        <v>11109</v>
      </c>
      <c r="E150" s="28">
        <v>11109</v>
      </c>
      <c r="F150" s="28">
        <v>9100.4</v>
      </c>
      <c r="G150" s="28">
        <v>88.8</v>
      </c>
      <c r="H150" s="29"/>
      <c r="I150" s="15">
        <f t="shared" si="19"/>
        <v>1281.2</v>
      </c>
      <c r="J150" s="28">
        <v>1261.2</v>
      </c>
      <c r="K150" s="29"/>
      <c r="L150" s="29">
        <v>453.1</v>
      </c>
      <c r="M150" s="28">
        <v>20</v>
      </c>
      <c r="N150" s="17">
        <f t="shared" si="20"/>
        <v>12390.2</v>
      </c>
    </row>
    <row r="151" spans="1:14" ht="15.75" x14ac:dyDescent="0.25">
      <c r="A151" s="47"/>
      <c r="B151" s="47" t="s">
        <v>17</v>
      </c>
      <c r="C151" s="49" t="s">
        <v>147</v>
      </c>
      <c r="D151" s="17">
        <f t="shared" si="18"/>
        <v>4876.8</v>
      </c>
      <c r="E151" s="28">
        <v>4876.8</v>
      </c>
      <c r="F151" s="28">
        <v>3989.3</v>
      </c>
      <c r="G151" s="28">
        <v>47.3</v>
      </c>
      <c r="H151" s="29"/>
      <c r="I151" s="15">
        <f t="shared" si="19"/>
        <v>1016.2</v>
      </c>
      <c r="J151" s="28">
        <v>906.2</v>
      </c>
      <c r="K151" s="29"/>
      <c r="L151" s="29">
        <v>200.2</v>
      </c>
      <c r="M151" s="28">
        <v>110</v>
      </c>
      <c r="N151" s="17">
        <f t="shared" si="20"/>
        <v>5893</v>
      </c>
    </row>
    <row r="152" spans="1:14" ht="15.75" x14ac:dyDescent="0.25">
      <c r="A152" s="47"/>
      <c r="B152" s="47" t="s">
        <v>17</v>
      </c>
      <c r="C152" s="49" t="s">
        <v>148</v>
      </c>
      <c r="D152" s="17">
        <f t="shared" si="18"/>
        <v>2983.6</v>
      </c>
      <c r="E152" s="28">
        <v>2983.6</v>
      </c>
      <c r="F152" s="28">
        <v>2460.5</v>
      </c>
      <c r="G152" s="28"/>
      <c r="H152" s="29"/>
      <c r="I152" s="15">
        <f t="shared" si="19"/>
        <v>698.8</v>
      </c>
      <c r="J152" s="28">
        <v>588.79999999999995</v>
      </c>
      <c r="K152" s="29"/>
      <c r="L152" s="29">
        <v>101.7</v>
      </c>
      <c r="M152" s="28">
        <v>110</v>
      </c>
      <c r="N152" s="17">
        <f t="shared" si="20"/>
        <v>3682.3999999999996</v>
      </c>
    </row>
    <row r="153" spans="1:14" ht="15.75" x14ac:dyDescent="0.25">
      <c r="A153" s="47"/>
      <c r="B153" s="47" t="s">
        <v>17</v>
      </c>
      <c r="C153" s="49" t="s">
        <v>149</v>
      </c>
      <c r="D153" s="17">
        <f t="shared" si="18"/>
        <v>11768.8</v>
      </c>
      <c r="E153" s="28">
        <v>11768.8</v>
      </c>
      <c r="F153" s="28">
        <v>9641.6</v>
      </c>
      <c r="G153" s="28">
        <v>93</v>
      </c>
      <c r="H153" s="29"/>
      <c r="I153" s="15">
        <f t="shared" si="19"/>
        <v>1342.9</v>
      </c>
      <c r="J153" s="28">
        <v>1322.9</v>
      </c>
      <c r="K153" s="29"/>
      <c r="L153" s="29">
        <v>478.5</v>
      </c>
      <c r="M153" s="28">
        <v>20</v>
      </c>
      <c r="N153" s="17">
        <f t="shared" si="20"/>
        <v>13111.699999999999</v>
      </c>
    </row>
    <row r="154" spans="1:14" ht="15.75" x14ac:dyDescent="0.25">
      <c r="A154" s="47"/>
      <c r="B154" s="47" t="s">
        <v>17</v>
      </c>
      <c r="C154" s="49" t="s">
        <v>150</v>
      </c>
      <c r="D154" s="17">
        <f t="shared" si="18"/>
        <v>3572.3</v>
      </c>
      <c r="E154" s="28">
        <v>3572.3</v>
      </c>
      <c r="F154" s="28">
        <v>2946</v>
      </c>
      <c r="G154" s="28"/>
      <c r="H154" s="29"/>
      <c r="I154" s="15">
        <f t="shared" si="19"/>
        <v>735.9</v>
      </c>
      <c r="J154" s="28">
        <v>625.9</v>
      </c>
      <c r="K154" s="29"/>
      <c r="L154" s="29">
        <v>124.3</v>
      </c>
      <c r="M154" s="28">
        <v>110</v>
      </c>
      <c r="N154" s="17">
        <f t="shared" si="20"/>
        <v>4308.2</v>
      </c>
    </row>
    <row r="155" spans="1:14" ht="15.75" x14ac:dyDescent="0.25">
      <c r="A155" s="47"/>
      <c r="B155" s="47" t="s">
        <v>17</v>
      </c>
      <c r="C155" s="49" t="s">
        <v>151</v>
      </c>
      <c r="D155" s="17">
        <f t="shared" si="18"/>
        <v>4876.8</v>
      </c>
      <c r="E155" s="28">
        <v>4876.8</v>
      </c>
      <c r="F155" s="28">
        <v>3989.3</v>
      </c>
      <c r="G155" s="28">
        <v>47.3</v>
      </c>
      <c r="H155" s="29"/>
      <c r="I155" s="15">
        <f t="shared" si="19"/>
        <v>905.1</v>
      </c>
      <c r="J155" s="28">
        <v>795.1</v>
      </c>
      <c r="K155" s="29"/>
      <c r="L155" s="29">
        <v>200.2</v>
      </c>
      <c r="M155" s="28">
        <v>110</v>
      </c>
      <c r="N155" s="17">
        <f t="shared" si="20"/>
        <v>5781.9000000000005</v>
      </c>
    </row>
    <row r="156" spans="1:14" ht="15.75" x14ac:dyDescent="0.25">
      <c r="A156" s="47"/>
      <c r="B156" s="47" t="s">
        <v>17</v>
      </c>
      <c r="C156" s="49" t="s">
        <v>152</v>
      </c>
      <c r="D156" s="17">
        <f t="shared" si="18"/>
        <v>3286.6</v>
      </c>
      <c r="E156" s="28">
        <v>3286.6</v>
      </c>
      <c r="F156" s="28">
        <v>2683.7</v>
      </c>
      <c r="G156" s="28">
        <v>39</v>
      </c>
      <c r="H156" s="29"/>
      <c r="I156" s="15">
        <f t="shared" si="19"/>
        <v>764.2</v>
      </c>
      <c r="J156" s="28">
        <v>654.20000000000005</v>
      </c>
      <c r="K156" s="29"/>
      <c r="L156" s="29">
        <v>149.5</v>
      </c>
      <c r="M156" s="28">
        <v>110</v>
      </c>
      <c r="N156" s="17">
        <f t="shared" si="20"/>
        <v>4050.8</v>
      </c>
    </row>
    <row r="157" spans="1:14" ht="15.75" x14ac:dyDescent="0.25">
      <c r="A157" s="47"/>
      <c r="B157" s="47" t="s">
        <v>17</v>
      </c>
      <c r="C157" s="49" t="s">
        <v>153</v>
      </c>
      <c r="D157" s="17">
        <f t="shared" si="18"/>
        <v>12699.2</v>
      </c>
      <c r="E157" s="28">
        <v>12699.2</v>
      </c>
      <c r="F157" s="28">
        <v>10406</v>
      </c>
      <c r="G157" s="28">
        <v>97.2</v>
      </c>
      <c r="H157" s="29"/>
      <c r="I157" s="15">
        <f t="shared" si="19"/>
        <v>1207.3</v>
      </c>
      <c r="J157" s="28">
        <v>1187.3</v>
      </c>
      <c r="K157" s="29"/>
      <c r="L157" s="29">
        <v>503.7</v>
      </c>
      <c r="M157" s="28">
        <v>20</v>
      </c>
      <c r="N157" s="17">
        <f t="shared" si="20"/>
        <v>13906.5</v>
      </c>
    </row>
    <row r="158" spans="1:14" ht="15.75" x14ac:dyDescent="0.25">
      <c r="A158" s="47"/>
      <c r="B158" s="47" t="s">
        <v>17</v>
      </c>
      <c r="C158" s="49" t="s">
        <v>154</v>
      </c>
      <c r="D158" s="17">
        <f t="shared" si="18"/>
        <v>10836.7</v>
      </c>
      <c r="E158" s="28">
        <v>10836.7</v>
      </c>
      <c r="F158" s="28">
        <v>8877.2000000000007</v>
      </c>
      <c r="G158" s="28">
        <v>86.8</v>
      </c>
      <c r="H158" s="29"/>
      <c r="I158" s="15">
        <f t="shared" si="19"/>
        <v>1207.3</v>
      </c>
      <c r="J158" s="28">
        <v>1187.3</v>
      </c>
      <c r="K158" s="29"/>
      <c r="L158" s="29">
        <v>440.4</v>
      </c>
      <c r="M158" s="28">
        <v>20</v>
      </c>
      <c r="N158" s="17">
        <f t="shared" si="20"/>
        <v>12044</v>
      </c>
    </row>
    <row r="159" spans="1:14" ht="15.75" x14ac:dyDescent="0.25">
      <c r="A159" s="47"/>
      <c r="B159" s="47" t="s">
        <v>17</v>
      </c>
      <c r="C159" s="49" t="s">
        <v>155</v>
      </c>
      <c r="D159" s="17">
        <f t="shared" si="18"/>
        <v>5155.6000000000004</v>
      </c>
      <c r="E159" s="28">
        <v>5155.6000000000004</v>
      </c>
      <c r="F159" s="28">
        <v>4251.7</v>
      </c>
      <c r="G159" s="28"/>
      <c r="H159" s="29"/>
      <c r="I159" s="15">
        <f t="shared" si="19"/>
        <v>911</v>
      </c>
      <c r="J159" s="28">
        <v>801</v>
      </c>
      <c r="K159" s="29"/>
      <c r="L159" s="29">
        <v>180.9</v>
      </c>
      <c r="M159" s="28">
        <v>110</v>
      </c>
      <c r="N159" s="17">
        <f t="shared" si="20"/>
        <v>6066.6</v>
      </c>
    </row>
    <row r="160" spans="1:14" ht="15.75" x14ac:dyDescent="0.25">
      <c r="A160" s="47"/>
      <c r="B160" s="47" t="s">
        <v>17</v>
      </c>
      <c r="C160" s="49" t="s">
        <v>156</v>
      </c>
      <c r="D160" s="17">
        <f t="shared" si="18"/>
        <v>4113.3999999999996</v>
      </c>
      <c r="E160" s="28">
        <v>4113.3999999999996</v>
      </c>
      <c r="F160" s="28">
        <v>3392.3</v>
      </c>
      <c r="G160" s="28"/>
      <c r="H160" s="29"/>
      <c r="I160" s="15">
        <f t="shared" si="19"/>
        <v>853.7</v>
      </c>
      <c r="J160" s="28">
        <v>743.7</v>
      </c>
      <c r="K160" s="29"/>
      <c r="L160" s="29">
        <v>146.9</v>
      </c>
      <c r="M160" s="28">
        <v>110</v>
      </c>
      <c r="N160" s="17">
        <f t="shared" si="20"/>
        <v>4967.0999999999995</v>
      </c>
    </row>
    <row r="161" spans="1:14" ht="15.75" x14ac:dyDescent="0.25">
      <c r="A161" s="47"/>
      <c r="B161" s="47" t="s">
        <v>17</v>
      </c>
      <c r="C161" s="49" t="s">
        <v>157</v>
      </c>
      <c r="D161" s="17">
        <f t="shared" si="18"/>
        <v>16588.7</v>
      </c>
      <c r="E161" s="28">
        <v>16588.7</v>
      </c>
      <c r="F161" s="28">
        <v>13598</v>
      </c>
      <c r="G161" s="28">
        <v>120</v>
      </c>
      <c r="H161" s="29"/>
      <c r="I161" s="15">
        <f t="shared" si="19"/>
        <v>1474.5</v>
      </c>
      <c r="J161" s="28">
        <v>1379.5</v>
      </c>
      <c r="K161" s="29"/>
      <c r="L161" s="29">
        <v>642.9</v>
      </c>
      <c r="M161" s="28">
        <v>95</v>
      </c>
      <c r="N161" s="17">
        <f t="shared" si="20"/>
        <v>18063.2</v>
      </c>
    </row>
    <row r="162" spans="1:14" ht="15.75" x14ac:dyDescent="0.25">
      <c r="A162" s="47"/>
      <c r="B162" s="47" t="s">
        <v>17</v>
      </c>
      <c r="C162" s="49" t="s">
        <v>158</v>
      </c>
      <c r="D162" s="17">
        <f t="shared" si="18"/>
        <v>3877.1</v>
      </c>
      <c r="E162" s="28">
        <v>3877.1</v>
      </c>
      <c r="F162" s="28">
        <v>3169.2</v>
      </c>
      <c r="G162" s="28">
        <v>41.1</v>
      </c>
      <c r="H162" s="29"/>
      <c r="I162" s="15">
        <f t="shared" si="19"/>
        <v>883.3</v>
      </c>
      <c r="J162" s="28">
        <v>773.3</v>
      </c>
      <c r="K162" s="29"/>
      <c r="L162" s="29">
        <v>162.30000000000001</v>
      </c>
      <c r="M162" s="28">
        <v>110</v>
      </c>
      <c r="N162" s="17">
        <f t="shared" si="20"/>
        <v>4760.3999999999996</v>
      </c>
    </row>
    <row r="163" spans="1:14" ht="15.75" x14ac:dyDescent="0.25">
      <c r="A163" s="47"/>
      <c r="B163" s="47" t="s">
        <v>17</v>
      </c>
      <c r="C163" s="49" t="s">
        <v>159</v>
      </c>
      <c r="D163" s="17">
        <f t="shared" si="18"/>
        <v>3842.9</v>
      </c>
      <c r="E163" s="28">
        <v>3842.9</v>
      </c>
      <c r="F163" s="28">
        <v>3169.2</v>
      </c>
      <c r="G163" s="28"/>
      <c r="H163" s="29"/>
      <c r="I163" s="15">
        <f t="shared" si="19"/>
        <v>743.1</v>
      </c>
      <c r="J163" s="28">
        <v>633.1</v>
      </c>
      <c r="K163" s="29"/>
      <c r="L163" s="29">
        <v>135.69999999999999</v>
      </c>
      <c r="M163" s="28">
        <v>110</v>
      </c>
      <c r="N163" s="17">
        <f t="shared" si="20"/>
        <v>4586</v>
      </c>
    </row>
    <row r="164" spans="1:14" ht="15.75" x14ac:dyDescent="0.25">
      <c r="A164" s="47"/>
      <c r="B164" s="47" t="s">
        <v>17</v>
      </c>
      <c r="C164" s="49" t="s">
        <v>160</v>
      </c>
      <c r="D164" s="17">
        <f t="shared" si="18"/>
        <v>4093.4</v>
      </c>
      <c r="E164" s="28">
        <v>4093.4</v>
      </c>
      <c r="F164" s="28">
        <v>3375.7</v>
      </c>
      <c r="G164" s="28"/>
      <c r="H164" s="29"/>
      <c r="I164" s="15">
        <f t="shared" si="19"/>
        <v>748.6</v>
      </c>
      <c r="J164" s="28">
        <v>638.6</v>
      </c>
      <c r="K164" s="29"/>
      <c r="L164" s="29">
        <v>135.69999999999999</v>
      </c>
      <c r="M164" s="28">
        <v>110</v>
      </c>
      <c r="N164" s="17">
        <f t="shared" si="20"/>
        <v>4842</v>
      </c>
    </row>
    <row r="165" spans="1:14" ht="15.75" x14ac:dyDescent="0.25">
      <c r="A165" s="47"/>
      <c r="B165" s="47" t="s">
        <v>17</v>
      </c>
      <c r="C165" s="49" t="s">
        <v>161</v>
      </c>
      <c r="D165" s="17">
        <f t="shared" si="18"/>
        <v>4431.6000000000004</v>
      </c>
      <c r="E165" s="28">
        <v>4431.6000000000004</v>
      </c>
      <c r="F165" s="28">
        <v>3654.6</v>
      </c>
      <c r="G165" s="28"/>
      <c r="H165" s="29"/>
      <c r="I165" s="15">
        <f t="shared" si="19"/>
        <v>793.5</v>
      </c>
      <c r="J165" s="28">
        <v>683.5</v>
      </c>
      <c r="K165" s="29"/>
      <c r="L165" s="29">
        <v>158.30000000000001</v>
      </c>
      <c r="M165" s="28">
        <v>110</v>
      </c>
      <c r="N165" s="17">
        <f t="shared" si="20"/>
        <v>5225.1000000000004</v>
      </c>
    </row>
    <row r="166" spans="1:14" ht="15.75" x14ac:dyDescent="0.25">
      <c r="A166" s="47"/>
      <c r="B166" s="47" t="s">
        <v>17</v>
      </c>
      <c r="C166" s="49" t="s">
        <v>162</v>
      </c>
      <c r="D166" s="17">
        <f t="shared" si="18"/>
        <v>10562.7</v>
      </c>
      <c r="E166" s="28">
        <v>10562.7</v>
      </c>
      <c r="F166" s="28">
        <v>8654.1</v>
      </c>
      <c r="G166" s="28">
        <v>82.6</v>
      </c>
      <c r="H166" s="29"/>
      <c r="I166" s="15">
        <f t="shared" si="19"/>
        <v>1138.8</v>
      </c>
      <c r="J166" s="28">
        <v>1118.8</v>
      </c>
      <c r="K166" s="29"/>
      <c r="L166" s="29">
        <v>415.2</v>
      </c>
      <c r="M166" s="28">
        <v>20</v>
      </c>
      <c r="N166" s="17">
        <f t="shared" si="20"/>
        <v>11701.5</v>
      </c>
    </row>
    <row r="167" spans="1:14" ht="15.75" x14ac:dyDescent="0.25">
      <c r="A167" s="47"/>
      <c r="B167" s="47" t="s">
        <v>17</v>
      </c>
      <c r="C167" s="49" t="s">
        <v>163</v>
      </c>
      <c r="D167" s="17">
        <f t="shared" si="18"/>
        <v>8855.6</v>
      </c>
      <c r="E167" s="28">
        <v>8855.6</v>
      </c>
      <c r="F167" s="28">
        <v>7253.5</v>
      </c>
      <c r="G167" s="28">
        <v>72.3</v>
      </c>
      <c r="H167" s="29"/>
      <c r="I167" s="15">
        <f t="shared" si="19"/>
        <v>1216.0999999999999</v>
      </c>
      <c r="J167" s="28">
        <v>1196.0999999999999</v>
      </c>
      <c r="K167" s="29"/>
      <c r="L167" s="29">
        <v>351.9</v>
      </c>
      <c r="M167" s="28">
        <v>20</v>
      </c>
      <c r="N167" s="17">
        <f t="shared" si="20"/>
        <v>10071.700000000001</v>
      </c>
    </row>
    <row r="168" spans="1:14" ht="15.75" x14ac:dyDescent="0.25">
      <c r="A168" s="47"/>
      <c r="B168" s="47" t="s">
        <v>17</v>
      </c>
      <c r="C168" s="49" t="s">
        <v>164</v>
      </c>
      <c r="D168" s="17">
        <f t="shared" si="18"/>
        <v>8342.2000000000007</v>
      </c>
      <c r="E168" s="28">
        <v>8342.2000000000007</v>
      </c>
      <c r="F168" s="28">
        <v>6879.5</v>
      </c>
      <c r="G168" s="28"/>
      <c r="H168" s="29"/>
      <c r="I168" s="15">
        <f t="shared" si="19"/>
        <v>3053.1</v>
      </c>
      <c r="J168" s="28">
        <v>1033.0999999999999</v>
      </c>
      <c r="K168" s="29"/>
      <c r="L168" s="29">
        <v>293.89999999999998</v>
      </c>
      <c r="M168" s="28">
        <v>2020</v>
      </c>
      <c r="N168" s="17">
        <f t="shared" si="20"/>
        <v>11395.300000000001</v>
      </c>
    </row>
    <row r="169" spans="1:14" ht="15.75" x14ac:dyDescent="0.25">
      <c r="A169" s="47"/>
      <c r="B169" s="47" t="s">
        <v>17</v>
      </c>
      <c r="C169" s="49" t="s">
        <v>165</v>
      </c>
      <c r="D169" s="17">
        <f t="shared" si="18"/>
        <v>3978.2</v>
      </c>
      <c r="E169" s="28">
        <v>3978.2</v>
      </c>
      <c r="F169" s="28">
        <v>3280.7</v>
      </c>
      <c r="G169" s="28"/>
      <c r="H169" s="29"/>
      <c r="I169" s="15">
        <f t="shared" si="19"/>
        <v>784.2</v>
      </c>
      <c r="J169" s="28">
        <v>674.2</v>
      </c>
      <c r="K169" s="29"/>
      <c r="L169" s="29">
        <v>146.9</v>
      </c>
      <c r="M169" s="28">
        <v>110</v>
      </c>
      <c r="N169" s="17">
        <f t="shared" si="20"/>
        <v>4762.3999999999996</v>
      </c>
    </row>
    <row r="170" spans="1:14" ht="15.75" x14ac:dyDescent="0.25">
      <c r="A170" s="47"/>
      <c r="B170" s="47" t="s">
        <v>17</v>
      </c>
      <c r="C170" s="49" t="s">
        <v>166</v>
      </c>
      <c r="D170" s="17">
        <f t="shared" si="18"/>
        <v>3572.3</v>
      </c>
      <c r="E170" s="28">
        <v>3572.3</v>
      </c>
      <c r="F170" s="28">
        <v>2946</v>
      </c>
      <c r="G170" s="28"/>
      <c r="H170" s="29"/>
      <c r="I170" s="15">
        <f t="shared" si="19"/>
        <v>753</v>
      </c>
      <c r="J170" s="28">
        <v>643</v>
      </c>
      <c r="K170" s="29"/>
      <c r="L170" s="29">
        <v>124.3</v>
      </c>
      <c r="M170" s="28">
        <v>110</v>
      </c>
      <c r="N170" s="17">
        <f t="shared" si="20"/>
        <v>4325.3</v>
      </c>
    </row>
    <row r="171" spans="1:14" ht="15.75" x14ac:dyDescent="0.25">
      <c r="A171" s="47"/>
      <c r="B171" s="47" t="s">
        <v>17</v>
      </c>
      <c r="C171" s="49" t="s">
        <v>167</v>
      </c>
      <c r="D171" s="17">
        <f t="shared" si="18"/>
        <v>3877.1</v>
      </c>
      <c r="E171" s="28">
        <v>3877.1</v>
      </c>
      <c r="F171" s="28">
        <v>3169.2</v>
      </c>
      <c r="G171" s="28">
        <v>41.1</v>
      </c>
      <c r="H171" s="29"/>
      <c r="I171" s="15">
        <f t="shared" si="19"/>
        <v>887.6</v>
      </c>
      <c r="J171" s="28">
        <v>777.6</v>
      </c>
      <c r="K171" s="29"/>
      <c r="L171" s="29">
        <v>162.30000000000001</v>
      </c>
      <c r="M171" s="28">
        <v>110</v>
      </c>
      <c r="N171" s="17">
        <f t="shared" si="20"/>
        <v>4764.7</v>
      </c>
    </row>
    <row r="172" spans="1:14" ht="15.75" x14ac:dyDescent="0.25">
      <c r="A172" s="47"/>
      <c r="B172" s="47" t="s">
        <v>17</v>
      </c>
      <c r="C172" s="49" t="s">
        <v>168</v>
      </c>
      <c r="D172" s="17">
        <f t="shared" si="18"/>
        <v>8243.4</v>
      </c>
      <c r="E172" s="28">
        <v>8243.4</v>
      </c>
      <c r="F172" s="28">
        <v>6751.5</v>
      </c>
      <c r="G172" s="28">
        <v>68.099999999999994</v>
      </c>
      <c r="H172" s="29"/>
      <c r="I172" s="15">
        <f t="shared" si="19"/>
        <v>1054.8</v>
      </c>
      <c r="J172" s="28">
        <v>1034.8</v>
      </c>
      <c r="K172" s="29"/>
      <c r="L172" s="29">
        <v>326.60000000000002</v>
      </c>
      <c r="M172" s="28">
        <v>20</v>
      </c>
      <c r="N172" s="17">
        <f t="shared" si="20"/>
        <v>9298.1999999999989</v>
      </c>
    </row>
    <row r="173" spans="1:14" ht="15.75" x14ac:dyDescent="0.25">
      <c r="A173" s="47"/>
      <c r="B173" s="47" t="s">
        <v>17</v>
      </c>
      <c r="C173" s="49" t="s">
        <v>169</v>
      </c>
      <c r="D173" s="17">
        <f t="shared" si="18"/>
        <v>3572.3</v>
      </c>
      <c r="E173" s="28">
        <v>3572.3</v>
      </c>
      <c r="F173" s="28">
        <v>2946</v>
      </c>
      <c r="G173" s="28"/>
      <c r="H173" s="29"/>
      <c r="I173" s="15">
        <f t="shared" si="19"/>
        <v>2253.1999999999998</v>
      </c>
      <c r="J173" s="28">
        <v>643.20000000000005</v>
      </c>
      <c r="K173" s="29"/>
      <c r="L173" s="29">
        <v>124.3</v>
      </c>
      <c r="M173" s="28">
        <v>1610</v>
      </c>
      <c r="N173" s="17">
        <f t="shared" si="20"/>
        <v>5825.5</v>
      </c>
    </row>
    <row r="174" spans="1:14" ht="15.75" x14ac:dyDescent="0.25">
      <c r="A174" s="47"/>
      <c r="B174" s="47" t="s">
        <v>17</v>
      </c>
      <c r="C174" s="49" t="s">
        <v>170</v>
      </c>
      <c r="D174" s="17">
        <f t="shared" si="18"/>
        <v>3572.3</v>
      </c>
      <c r="E174" s="28">
        <v>3572.3</v>
      </c>
      <c r="F174" s="28">
        <v>2946</v>
      </c>
      <c r="G174" s="28"/>
      <c r="H174" s="29"/>
      <c r="I174" s="15">
        <f t="shared" si="19"/>
        <v>757.5</v>
      </c>
      <c r="J174" s="28">
        <v>647.5</v>
      </c>
      <c r="K174" s="29"/>
      <c r="L174" s="29">
        <v>124.3</v>
      </c>
      <c r="M174" s="28">
        <v>110</v>
      </c>
      <c r="N174" s="17">
        <f t="shared" si="20"/>
        <v>4329.8</v>
      </c>
    </row>
    <row r="175" spans="1:14" ht="15.75" x14ac:dyDescent="0.25">
      <c r="A175" s="47"/>
      <c r="B175" s="47" t="s">
        <v>17</v>
      </c>
      <c r="C175" s="49" t="s">
        <v>171</v>
      </c>
      <c r="D175" s="17">
        <f t="shared" si="18"/>
        <v>9380.1</v>
      </c>
      <c r="E175" s="28">
        <v>9380.1</v>
      </c>
      <c r="F175" s="28">
        <v>7683.2</v>
      </c>
      <c r="G175" s="28">
        <v>76.400000000000006</v>
      </c>
      <c r="H175" s="29"/>
      <c r="I175" s="15">
        <f t="shared" si="19"/>
        <v>1127.8</v>
      </c>
      <c r="J175" s="28">
        <v>1107.8</v>
      </c>
      <c r="K175" s="29"/>
      <c r="L175" s="29">
        <v>377.3</v>
      </c>
      <c r="M175" s="28">
        <v>20</v>
      </c>
      <c r="N175" s="17">
        <f t="shared" si="20"/>
        <v>10507.9</v>
      </c>
    </row>
    <row r="176" spans="1:14" ht="15.75" x14ac:dyDescent="0.25">
      <c r="A176" s="47"/>
      <c r="B176" s="47" t="s">
        <v>17</v>
      </c>
      <c r="C176" s="49" t="s">
        <v>172</v>
      </c>
      <c r="D176" s="17">
        <f t="shared" si="18"/>
        <v>3186.6</v>
      </c>
      <c r="E176" s="28">
        <v>3186.6</v>
      </c>
      <c r="F176" s="28">
        <v>2627.9</v>
      </c>
      <c r="G176" s="28"/>
      <c r="H176" s="29"/>
      <c r="I176" s="15">
        <f t="shared" si="19"/>
        <v>713.2</v>
      </c>
      <c r="J176" s="28">
        <v>603.20000000000005</v>
      </c>
      <c r="K176" s="29"/>
      <c r="L176" s="29">
        <v>113</v>
      </c>
      <c r="M176" s="28">
        <v>110</v>
      </c>
      <c r="N176" s="17">
        <f t="shared" si="20"/>
        <v>3899.8</v>
      </c>
    </row>
    <row r="177" spans="1:14" ht="15.75" x14ac:dyDescent="0.25">
      <c r="A177" s="47"/>
      <c r="B177" s="47" t="s">
        <v>17</v>
      </c>
      <c r="C177" s="49" t="s">
        <v>173</v>
      </c>
      <c r="D177" s="17">
        <f t="shared" si="18"/>
        <v>3572.3</v>
      </c>
      <c r="E177" s="28">
        <v>3572.3</v>
      </c>
      <c r="F177" s="28">
        <v>2946</v>
      </c>
      <c r="G177" s="28"/>
      <c r="H177" s="29"/>
      <c r="I177" s="15">
        <f t="shared" si="19"/>
        <v>806.6</v>
      </c>
      <c r="J177" s="28">
        <v>696.6</v>
      </c>
      <c r="K177" s="29"/>
      <c r="L177" s="29">
        <v>124.3</v>
      </c>
      <c r="M177" s="28">
        <v>110</v>
      </c>
      <c r="N177" s="17">
        <f t="shared" si="20"/>
        <v>4378.9000000000005</v>
      </c>
    </row>
    <row r="178" spans="1:14" s="11" customFormat="1" ht="15.75" x14ac:dyDescent="0.25">
      <c r="A178" s="40"/>
      <c r="B178" s="30"/>
      <c r="C178" s="50"/>
      <c r="D178" s="15"/>
      <c r="E178" s="15"/>
      <c r="F178" s="15"/>
      <c r="G178" s="28"/>
      <c r="H178" s="15"/>
      <c r="I178" s="15"/>
      <c r="J178" s="15"/>
      <c r="K178" s="15"/>
      <c r="L178" s="29"/>
      <c r="M178" s="15"/>
      <c r="N178" s="15"/>
    </row>
    <row r="179" spans="1:14" s="39" customFormat="1" ht="39" x14ac:dyDescent="0.25">
      <c r="A179" s="37"/>
      <c r="B179" s="38"/>
      <c r="C179" s="41" t="s">
        <v>174</v>
      </c>
      <c r="D179" s="32">
        <f>SUM(D181:D237)</f>
        <v>231686.30000000002</v>
      </c>
      <c r="E179" s="32">
        <f>SUM(E181:E237)</f>
        <v>231686.30000000002</v>
      </c>
      <c r="F179" s="32">
        <f>SUM(F181:F237)</f>
        <v>189063.30000000002</v>
      </c>
      <c r="G179" s="32">
        <f>SUM(G181:G237)</f>
        <v>1678.9999999999995</v>
      </c>
      <c r="H179" s="32"/>
      <c r="I179" s="32">
        <f>SUM(I181:I237)</f>
        <v>40587.69999999999</v>
      </c>
      <c r="J179" s="32">
        <f>SUM(J181:J237)</f>
        <v>30792.599999999995</v>
      </c>
      <c r="K179" s="32"/>
      <c r="L179" s="32">
        <f>SUM(L181:L237)</f>
        <v>7500.8000000000011</v>
      </c>
      <c r="M179" s="32">
        <f>SUM(M181:M237)</f>
        <v>9795.0999999999985</v>
      </c>
      <c r="N179" s="32">
        <f>SUM(N181:N237)</f>
        <v>272274</v>
      </c>
    </row>
    <row r="180" spans="1:14" s="11" customFormat="1" ht="15.75" x14ac:dyDescent="0.25">
      <c r="A180" s="40"/>
      <c r="B180" s="30"/>
      <c r="C180" s="50"/>
      <c r="D180" s="15"/>
      <c r="E180" s="15"/>
      <c r="F180" s="15"/>
      <c r="G180" s="28"/>
      <c r="H180" s="15"/>
      <c r="I180" s="15"/>
      <c r="J180" s="15"/>
      <c r="K180" s="15"/>
      <c r="L180" s="29"/>
      <c r="M180" s="15"/>
      <c r="N180" s="15"/>
    </row>
    <row r="181" spans="1:14" s="11" customFormat="1" ht="31.5" x14ac:dyDescent="0.25">
      <c r="A181" s="40"/>
      <c r="B181" s="30" t="s">
        <v>17</v>
      </c>
      <c r="C181" s="35" t="s">
        <v>175</v>
      </c>
      <c r="D181" s="17">
        <f>E181+H181</f>
        <v>4398.1000000000004</v>
      </c>
      <c r="E181" s="28">
        <v>4398.1000000000004</v>
      </c>
      <c r="F181" s="28">
        <v>3358.7</v>
      </c>
      <c r="G181" s="28">
        <v>304.89999999999998</v>
      </c>
      <c r="H181" s="29"/>
      <c r="I181" s="15">
        <f>J181+M181</f>
        <v>300.89999999999998</v>
      </c>
      <c r="J181" s="28">
        <v>281.2</v>
      </c>
      <c r="K181" s="29"/>
      <c r="L181" s="29"/>
      <c r="M181" s="28">
        <v>19.7</v>
      </c>
      <c r="N181" s="17">
        <f>D181+I181</f>
        <v>4699</v>
      </c>
    </row>
    <row r="182" spans="1:14" s="25" customFormat="1" ht="15.75" x14ac:dyDescent="0.25">
      <c r="A182" s="30"/>
      <c r="B182" s="30" t="s">
        <v>17</v>
      </c>
      <c r="C182" s="36" t="s">
        <v>176</v>
      </c>
      <c r="D182" s="17">
        <f>E182+H182</f>
        <v>21702.2</v>
      </c>
      <c r="E182" s="28">
        <v>21702.2</v>
      </c>
      <c r="F182" s="28">
        <v>17386.8</v>
      </c>
      <c r="G182" s="28">
        <v>80.400000000000006</v>
      </c>
      <c r="H182" s="29"/>
      <c r="I182" s="15">
        <f>J182+M182</f>
        <v>6038.3</v>
      </c>
      <c r="J182" s="28">
        <v>2913.3</v>
      </c>
      <c r="K182" s="29"/>
      <c r="L182" s="29">
        <v>771.7</v>
      </c>
      <c r="M182" s="28">
        <v>3125</v>
      </c>
      <c r="N182" s="17">
        <f>D182+I182</f>
        <v>27740.5</v>
      </c>
    </row>
    <row r="183" spans="1:14" ht="15.75" x14ac:dyDescent="0.25">
      <c r="A183" s="47"/>
      <c r="B183" s="47" t="s">
        <v>17</v>
      </c>
      <c r="C183" s="49" t="s">
        <v>177</v>
      </c>
      <c r="D183" s="17"/>
      <c r="E183" s="28"/>
      <c r="F183" s="28"/>
      <c r="G183" s="28"/>
      <c r="H183" s="29"/>
      <c r="I183" s="15"/>
      <c r="J183" s="28"/>
      <c r="K183" s="29"/>
      <c r="L183" s="29"/>
      <c r="M183" s="28"/>
      <c r="N183" s="17"/>
    </row>
    <row r="184" spans="1:14" ht="15.75" x14ac:dyDescent="0.25">
      <c r="A184" s="47"/>
      <c r="B184" s="47" t="s">
        <v>17</v>
      </c>
      <c r="C184" s="49" t="s">
        <v>178</v>
      </c>
      <c r="D184" s="17"/>
      <c r="E184" s="28"/>
      <c r="F184" s="28"/>
      <c r="G184" s="28"/>
      <c r="H184" s="29"/>
      <c r="I184" s="15"/>
      <c r="J184" s="28"/>
      <c r="K184" s="29"/>
      <c r="L184" s="29"/>
      <c r="M184" s="28"/>
      <c r="N184" s="17"/>
    </row>
    <row r="185" spans="1:14" ht="15.75" x14ac:dyDescent="0.25">
      <c r="A185" s="47"/>
      <c r="B185" s="47" t="s">
        <v>17</v>
      </c>
      <c r="C185" s="49" t="s">
        <v>179</v>
      </c>
      <c r="D185" s="17">
        <f>E185+H185</f>
        <v>15875.900000000001</v>
      </c>
      <c r="E185" s="28">
        <v>15875.900000000001</v>
      </c>
      <c r="F185" s="28">
        <v>12954</v>
      </c>
      <c r="G185" s="28">
        <v>163.30000000000001</v>
      </c>
      <c r="H185" s="29"/>
      <c r="I185" s="15">
        <f>J185+M185</f>
        <v>2312.5</v>
      </c>
      <c r="J185" s="28">
        <v>2237.5</v>
      </c>
      <c r="K185" s="29"/>
      <c r="L185" s="29">
        <v>709.4</v>
      </c>
      <c r="M185" s="28">
        <v>75</v>
      </c>
      <c r="N185" s="17">
        <f>D185+I185</f>
        <v>18188.400000000001</v>
      </c>
    </row>
    <row r="186" spans="1:14" ht="15.75" x14ac:dyDescent="0.25">
      <c r="A186" s="47"/>
      <c r="B186" s="47" t="s">
        <v>17</v>
      </c>
      <c r="C186" s="49" t="s">
        <v>180</v>
      </c>
      <c r="D186" s="17"/>
      <c r="E186" s="28"/>
      <c r="F186" s="28"/>
      <c r="G186" s="28"/>
      <c r="H186" s="29"/>
      <c r="I186" s="15"/>
      <c r="J186" s="28"/>
      <c r="K186" s="29"/>
      <c r="L186" s="29"/>
      <c r="M186" s="28"/>
      <c r="N186" s="17"/>
    </row>
    <row r="187" spans="1:14" ht="15.75" x14ac:dyDescent="0.25">
      <c r="A187" s="47"/>
      <c r="B187" s="47" t="s">
        <v>17</v>
      </c>
      <c r="C187" s="49" t="s">
        <v>181</v>
      </c>
      <c r="D187" s="17">
        <f>E187+H187</f>
        <v>4817.8999999999996</v>
      </c>
      <c r="E187" s="28">
        <v>4817.8999999999996</v>
      </c>
      <c r="F187" s="28">
        <v>3965.7</v>
      </c>
      <c r="G187" s="28"/>
      <c r="H187" s="29"/>
      <c r="I187" s="15">
        <f>J187+M187</f>
        <v>708</v>
      </c>
      <c r="J187" s="28">
        <v>658</v>
      </c>
      <c r="K187" s="29"/>
      <c r="L187" s="29">
        <v>194</v>
      </c>
      <c r="M187" s="28">
        <v>50</v>
      </c>
      <c r="N187" s="17">
        <f>D187+I187</f>
        <v>5525.9</v>
      </c>
    </row>
    <row r="188" spans="1:14" ht="15.75" x14ac:dyDescent="0.25">
      <c r="A188" s="47"/>
      <c r="B188" s="47" t="s">
        <v>17</v>
      </c>
      <c r="C188" s="49" t="s">
        <v>182</v>
      </c>
      <c r="D188" s="17">
        <f>E188+H188</f>
        <v>8937.6</v>
      </c>
      <c r="E188" s="28">
        <v>8937.6</v>
      </c>
      <c r="F188" s="28">
        <v>7356.7</v>
      </c>
      <c r="G188" s="28"/>
      <c r="H188" s="29"/>
      <c r="I188" s="15">
        <f>J188+M188</f>
        <v>871.9</v>
      </c>
      <c r="J188" s="28">
        <v>851.9</v>
      </c>
      <c r="K188" s="29"/>
      <c r="L188" s="29">
        <v>161.30000000000001</v>
      </c>
      <c r="M188" s="28">
        <v>20</v>
      </c>
      <c r="N188" s="17">
        <f>D188+I188</f>
        <v>9809.5</v>
      </c>
    </row>
    <row r="189" spans="1:14" ht="15.75" x14ac:dyDescent="0.25">
      <c r="A189" s="47"/>
      <c r="B189" s="47" t="s">
        <v>17</v>
      </c>
      <c r="C189" s="49" t="s">
        <v>183</v>
      </c>
      <c r="D189" s="17">
        <f>E189+H189</f>
        <v>3365.8</v>
      </c>
      <c r="E189" s="28">
        <v>3365.8</v>
      </c>
      <c r="F189" s="28">
        <v>2770.4</v>
      </c>
      <c r="G189" s="28"/>
      <c r="H189" s="29"/>
      <c r="I189" s="15">
        <f>J189+M189</f>
        <v>505.40000000000003</v>
      </c>
      <c r="J189" s="28">
        <v>475.8</v>
      </c>
      <c r="K189" s="29"/>
      <c r="L189" s="29">
        <v>61.1</v>
      </c>
      <c r="M189" s="28">
        <v>29.6</v>
      </c>
      <c r="N189" s="17">
        <f>D189+I189</f>
        <v>3871.2000000000003</v>
      </c>
    </row>
    <row r="190" spans="1:14" ht="15.75" x14ac:dyDescent="0.25">
      <c r="A190" s="47"/>
      <c r="B190" s="47" t="s">
        <v>17</v>
      </c>
      <c r="C190" s="49" t="s">
        <v>184</v>
      </c>
      <c r="D190" s="17"/>
      <c r="E190" s="28"/>
      <c r="F190" s="28"/>
      <c r="G190" s="28"/>
      <c r="H190" s="29"/>
      <c r="I190" s="15"/>
      <c r="J190" s="28"/>
      <c r="K190" s="29"/>
      <c r="L190" s="29"/>
      <c r="M190" s="28"/>
      <c r="N190" s="17"/>
    </row>
    <row r="191" spans="1:14" ht="15.75" x14ac:dyDescent="0.25">
      <c r="A191" s="47"/>
      <c r="B191" s="47" t="s">
        <v>17</v>
      </c>
      <c r="C191" s="49" t="s">
        <v>185</v>
      </c>
      <c r="D191" s="17">
        <f>E191+H191</f>
        <v>2829.9</v>
      </c>
      <c r="E191" s="28">
        <v>2829.9</v>
      </c>
      <c r="F191" s="28">
        <v>2307.1999999999998</v>
      </c>
      <c r="G191" s="28">
        <v>31.6</v>
      </c>
      <c r="H191" s="29"/>
      <c r="I191" s="15">
        <f>J191+M191</f>
        <v>589.79999999999995</v>
      </c>
      <c r="J191" s="28">
        <v>510</v>
      </c>
      <c r="K191" s="29"/>
      <c r="L191" s="29">
        <v>148.69999999999999</v>
      </c>
      <c r="M191" s="28">
        <v>79.8</v>
      </c>
      <c r="N191" s="17">
        <f>D191+I191</f>
        <v>3419.7</v>
      </c>
    </row>
    <row r="192" spans="1:14" ht="15.75" x14ac:dyDescent="0.25">
      <c r="A192" s="47"/>
      <c r="B192" s="47" t="s">
        <v>17</v>
      </c>
      <c r="C192" s="49" t="s">
        <v>186</v>
      </c>
      <c r="D192" s="17"/>
      <c r="E192" s="28"/>
      <c r="F192" s="28"/>
      <c r="G192" s="28"/>
      <c r="H192" s="29"/>
      <c r="I192" s="15"/>
      <c r="J192" s="28"/>
      <c r="K192" s="29"/>
      <c r="L192" s="29"/>
      <c r="M192" s="28"/>
      <c r="N192" s="17"/>
    </row>
    <row r="193" spans="1:14" ht="15.75" x14ac:dyDescent="0.25">
      <c r="A193" s="47"/>
      <c r="B193" s="47" t="s">
        <v>17</v>
      </c>
      <c r="C193" s="49" t="s">
        <v>187</v>
      </c>
      <c r="D193" s="17"/>
      <c r="E193" s="28"/>
      <c r="F193" s="28"/>
      <c r="G193" s="28"/>
      <c r="H193" s="29"/>
      <c r="I193" s="15"/>
      <c r="J193" s="28"/>
      <c r="K193" s="29"/>
      <c r="L193" s="29"/>
      <c r="M193" s="28"/>
      <c r="N193" s="17"/>
    </row>
    <row r="194" spans="1:14" ht="15.75" x14ac:dyDescent="0.25">
      <c r="A194" s="47"/>
      <c r="B194" s="47" t="s">
        <v>17</v>
      </c>
      <c r="C194" s="49" t="s">
        <v>188</v>
      </c>
      <c r="D194" s="17">
        <f>E194+H194</f>
        <v>9919.2999999999993</v>
      </c>
      <c r="E194" s="28">
        <v>9919.2999999999993</v>
      </c>
      <c r="F194" s="28">
        <v>8113.3</v>
      </c>
      <c r="G194" s="28">
        <v>73.5</v>
      </c>
      <c r="H194" s="29"/>
      <c r="I194" s="15">
        <f>J194+M194</f>
        <v>1200.9000000000001</v>
      </c>
      <c r="J194" s="28">
        <v>1105.9000000000001</v>
      </c>
      <c r="K194" s="29"/>
      <c r="L194" s="29">
        <v>279.7</v>
      </c>
      <c r="M194" s="28">
        <v>95</v>
      </c>
      <c r="N194" s="17">
        <f>D194+I194</f>
        <v>11120.199999999999</v>
      </c>
    </row>
    <row r="195" spans="1:14" ht="15.75" x14ac:dyDescent="0.25">
      <c r="A195" s="47"/>
      <c r="B195" s="47" t="s">
        <v>17</v>
      </c>
      <c r="C195" s="49" t="s">
        <v>189</v>
      </c>
      <c r="D195" s="17">
        <f>E195+H195</f>
        <v>4865.3</v>
      </c>
      <c r="E195" s="28">
        <v>4865.3</v>
      </c>
      <c r="F195" s="28">
        <v>4004.7</v>
      </c>
      <c r="G195" s="28"/>
      <c r="H195" s="29"/>
      <c r="I195" s="15">
        <f>J195+M195</f>
        <v>669.1</v>
      </c>
      <c r="J195" s="28">
        <v>669.1</v>
      </c>
      <c r="K195" s="29"/>
      <c r="L195" s="29">
        <v>98.1</v>
      </c>
      <c r="M195" s="28"/>
      <c r="N195" s="17">
        <f>D195+I195</f>
        <v>5534.4000000000005</v>
      </c>
    </row>
    <row r="196" spans="1:14" ht="15.75" x14ac:dyDescent="0.25">
      <c r="A196" s="47"/>
      <c r="B196" s="47" t="s">
        <v>17</v>
      </c>
      <c r="C196" s="49" t="s">
        <v>190</v>
      </c>
      <c r="D196" s="17">
        <f>E196+H196</f>
        <v>10691.5</v>
      </c>
      <c r="E196" s="28">
        <v>10691.5</v>
      </c>
      <c r="F196" s="28">
        <v>8774.1</v>
      </c>
      <c r="G196" s="28">
        <v>37.5</v>
      </c>
      <c r="H196" s="29"/>
      <c r="I196" s="15">
        <f>J196+M196</f>
        <v>1392.6000000000001</v>
      </c>
      <c r="J196" s="28">
        <v>1133.4000000000001</v>
      </c>
      <c r="K196" s="29"/>
      <c r="L196" s="29">
        <v>234.4</v>
      </c>
      <c r="M196" s="28">
        <v>259.2</v>
      </c>
      <c r="N196" s="17">
        <f>D196+I196</f>
        <v>12084.1</v>
      </c>
    </row>
    <row r="197" spans="1:14" ht="15.75" x14ac:dyDescent="0.25">
      <c r="A197" s="47"/>
      <c r="B197" s="47" t="s">
        <v>17</v>
      </c>
      <c r="C197" s="49" t="s">
        <v>191</v>
      </c>
      <c r="D197" s="17"/>
      <c r="E197" s="28"/>
      <c r="F197" s="28"/>
      <c r="G197" s="28"/>
      <c r="H197" s="29"/>
      <c r="I197" s="15"/>
      <c r="J197" s="28"/>
      <c r="K197" s="29"/>
      <c r="L197" s="29"/>
      <c r="M197" s="28"/>
      <c r="N197" s="17"/>
    </row>
    <row r="198" spans="1:14" ht="15.75" x14ac:dyDescent="0.25">
      <c r="A198" s="47"/>
      <c r="B198" s="47" t="s">
        <v>17</v>
      </c>
      <c r="C198" s="49" t="s">
        <v>192</v>
      </c>
      <c r="D198" s="17">
        <f>E198+H198</f>
        <v>6895.9</v>
      </c>
      <c r="E198" s="28">
        <v>6895.9</v>
      </c>
      <c r="F198" s="28">
        <v>5623.6</v>
      </c>
      <c r="G198" s="28">
        <v>75.2</v>
      </c>
      <c r="H198" s="29"/>
      <c r="I198" s="15">
        <f>J198+M198</f>
        <v>1345.3</v>
      </c>
      <c r="J198" s="28">
        <v>1155.3</v>
      </c>
      <c r="K198" s="29"/>
      <c r="L198" s="29">
        <v>304.8</v>
      </c>
      <c r="M198" s="28">
        <v>190</v>
      </c>
      <c r="N198" s="17">
        <f>D198+I198</f>
        <v>8241.1999999999989</v>
      </c>
    </row>
    <row r="199" spans="1:14" ht="15.75" x14ac:dyDescent="0.25">
      <c r="A199" s="47"/>
      <c r="B199" s="47" t="s">
        <v>17</v>
      </c>
      <c r="C199" s="49" t="s">
        <v>193</v>
      </c>
      <c r="D199" s="17"/>
      <c r="E199" s="28"/>
      <c r="F199" s="28"/>
      <c r="G199" s="28"/>
      <c r="H199" s="29"/>
      <c r="I199" s="15"/>
      <c r="J199" s="28"/>
      <c r="K199" s="29"/>
      <c r="L199" s="29"/>
      <c r="M199" s="28"/>
      <c r="N199" s="17"/>
    </row>
    <row r="200" spans="1:14" ht="15.75" x14ac:dyDescent="0.25">
      <c r="A200" s="47"/>
      <c r="B200" s="47" t="s">
        <v>17</v>
      </c>
      <c r="C200" s="49" t="s">
        <v>194</v>
      </c>
      <c r="D200" s="17"/>
      <c r="E200" s="28"/>
      <c r="F200" s="28"/>
      <c r="G200" s="28"/>
      <c r="H200" s="29"/>
      <c r="I200" s="15"/>
      <c r="J200" s="28"/>
      <c r="K200" s="29"/>
      <c r="L200" s="29"/>
      <c r="M200" s="28"/>
      <c r="N200" s="17"/>
    </row>
    <row r="201" spans="1:14" ht="15.75" x14ac:dyDescent="0.25">
      <c r="A201" s="47"/>
      <c r="B201" s="47" t="s">
        <v>17</v>
      </c>
      <c r="C201" s="49" t="s">
        <v>195</v>
      </c>
      <c r="D201" s="17">
        <f>E201+H201</f>
        <v>14899.3</v>
      </c>
      <c r="E201" s="28">
        <v>14899.3</v>
      </c>
      <c r="F201" s="28">
        <v>12211.2</v>
      </c>
      <c r="G201" s="28">
        <v>75.400000000000006</v>
      </c>
      <c r="H201" s="29"/>
      <c r="I201" s="15">
        <f>J201+M201</f>
        <v>2090.9</v>
      </c>
      <c r="J201" s="28">
        <v>1845.9</v>
      </c>
      <c r="K201" s="29"/>
      <c r="L201" s="29">
        <v>349.1</v>
      </c>
      <c r="M201" s="28">
        <v>245</v>
      </c>
      <c r="N201" s="17">
        <f>D201+I201</f>
        <v>16990.2</v>
      </c>
    </row>
    <row r="202" spans="1:14" ht="15.75" x14ac:dyDescent="0.25">
      <c r="A202" s="47"/>
      <c r="B202" s="47" t="s">
        <v>17</v>
      </c>
      <c r="C202" s="49" t="s">
        <v>196</v>
      </c>
      <c r="D202" s="17">
        <f>E202+H202</f>
        <v>9321.2999999999993</v>
      </c>
      <c r="E202" s="28">
        <v>9321.2999999999993</v>
      </c>
      <c r="F202" s="28">
        <v>7638.4</v>
      </c>
      <c r="G202" s="28">
        <v>48.8</v>
      </c>
      <c r="H202" s="29"/>
      <c r="I202" s="15">
        <f>J202+M202</f>
        <v>1372.2</v>
      </c>
      <c r="J202" s="28">
        <v>1207.4000000000001</v>
      </c>
      <c r="K202" s="29"/>
      <c r="L202" s="29">
        <v>209.5</v>
      </c>
      <c r="M202" s="28">
        <v>164.8</v>
      </c>
      <c r="N202" s="17">
        <f>D202+I202</f>
        <v>10693.5</v>
      </c>
    </row>
    <row r="203" spans="1:14" ht="15.75" x14ac:dyDescent="0.25">
      <c r="A203" s="47"/>
      <c r="B203" s="47" t="s">
        <v>17</v>
      </c>
      <c r="C203" s="49" t="s">
        <v>197</v>
      </c>
      <c r="D203" s="17"/>
      <c r="E203" s="28"/>
      <c r="F203" s="28"/>
      <c r="G203" s="28"/>
      <c r="H203" s="29"/>
      <c r="I203" s="15"/>
      <c r="J203" s="28"/>
      <c r="K203" s="29"/>
      <c r="L203" s="29"/>
      <c r="M203" s="28"/>
      <c r="N203" s="17"/>
    </row>
    <row r="204" spans="1:14" ht="15.75" x14ac:dyDescent="0.25">
      <c r="A204" s="47"/>
      <c r="B204" s="47" t="s">
        <v>17</v>
      </c>
      <c r="C204" s="49" t="s">
        <v>198</v>
      </c>
      <c r="D204" s="17"/>
      <c r="E204" s="28"/>
      <c r="F204" s="28"/>
      <c r="G204" s="28"/>
      <c r="H204" s="29"/>
      <c r="I204" s="15"/>
      <c r="J204" s="28"/>
      <c r="K204" s="29"/>
      <c r="L204" s="29"/>
      <c r="M204" s="28"/>
      <c r="N204" s="17"/>
    </row>
    <row r="205" spans="1:14" ht="15.75" x14ac:dyDescent="0.25">
      <c r="A205" s="47"/>
      <c r="B205" s="47" t="s">
        <v>17</v>
      </c>
      <c r="C205" s="49" t="s">
        <v>199</v>
      </c>
      <c r="D205" s="17"/>
      <c r="E205" s="28"/>
      <c r="F205" s="28"/>
      <c r="G205" s="28"/>
      <c r="H205" s="29"/>
      <c r="I205" s="15"/>
      <c r="J205" s="28"/>
      <c r="K205" s="29"/>
      <c r="L205" s="29"/>
      <c r="M205" s="28"/>
      <c r="N205" s="17"/>
    </row>
    <row r="206" spans="1:14" ht="15.75" x14ac:dyDescent="0.25">
      <c r="A206" s="47"/>
      <c r="B206" s="47" t="s">
        <v>17</v>
      </c>
      <c r="C206" s="49" t="s">
        <v>200</v>
      </c>
      <c r="D206" s="17"/>
      <c r="E206" s="28"/>
      <c r="F206" s="28"/>
      <c r="G206" s="28"/>
      <c r="H206" s="29"/>
      <c r="I206" s="15"/>
      <c r="J206" s="28"/>
      <c r="K206" s="29"/>
      <c r="L206" s="29"/>
      <c r="M206" s="28"/>
      <c r="N206" s="17"/>
    </row>
    <row r="207" spans="1:14" ht="15.75" x14ac:dyDescent="0.25">
      <c r="A207" s="47"/>
      <c r="B207" s="47" t="s">
        <v>17</v>
      </c>
      <c r="C207" s="49" t="s">
        <v>201</v>
      </c>
      <c r="D207" s="17"/>
      <c r="E207" s="28"/>
      <c r="F207" s="28"/>
      <c r="G207" s="28"/>
      <c r="H207" s="29"/>
      <c r="I207" s="15"/>
      <c r="J207" s="28"/>
      <c r="K207" s="29"/>
      <c r="L207" s="29"/>
      <c r="M207" s="28"/>
      <c r="N207" s="17"/>
    </row>
    <row r="208" spans="1:14" ht="15.75" x14ac:dyDescent="0.25">
      <c r="A208" s="47"/>
      <c r="B208" s="47" t="s">
        <v>17</v>
      </c>
      <c r="C208" s="49" t="s">
        <v>202</v>
      </c>
      <c r="D208" s="17"/>
      <c r="E208" s="28"/>
      <c r="F208" s="28"/>
      <c r="G208" s="28"/>
      <c r="H208" s="29"/>
      <c r="I208" s="15"/>
      <c r="J208" s="28"/>
      <c r="K208" s="29"/>
      <c r="L208" s="29"/>
      <c r="M208" s="28"/>
      <c r="N208" s="17"/>
    </row>
    <row r="209" spans="1:14" ht="15.75" x14ac:dyDescent="0.25">
      <c r="A209" s="47"/>
      <c r="B209" s="47" t="s">
        <v>17</v>
      </c>
      <c r="C209" s="49" t="s">
        <v>203</v>
      </c>
      <c r="D209" s="17">
        <f>E209+H209</f>
        <v>10629.5</v>
      </c>
      <c r="E209" s="28">
        <v>10629.5</v>
      </c>
      <c r="F209" s="28">
        <v>8749.2999999999993</v>
      </c>
      <c r="G209" s="28"/>
      <c r="H209" s="29"/>
      <c r="I209" s="15">
        <f>J209+M209</f>
        <v>1804.6</v>
      </c>
      <c r="J209" s="28">
        <v>1484.6</v>
      </c>
      <c r="K209" s="29"/>
      <c r="L209" s="29">
        <v>392.1</v>
      </c>
      <c r="M209" s="28">
        <v>320</v>
      </c>
      <c r="N209" s="17">
        <f>D209+I209</f>
        <v>12434.1</v>
      </c>
    </row>
    <row r="210" spans="1:14" ht="15.75" x14ac:dyDescent="0.25">
      <c r="A210" s="47"/>
      <c r="B210" s="47" t="s">
        <v>17</v>
      </c>
      <c r="C210" s="49" t="s">
        <v>204</v>
      </c>
      <c r="D210" s="17">
        <f>E210+H210</f>
        <v>16494.599999999999</v>
      </c>
      <c r="E210" s="28">
        <v>16494.599999999999</v>
      </c>
      <c r="F210" s="28">
        <v>13517</v>
      </c>
      <c r="G210" s="28">
        <v>85.8</v>
      </c>
      <c r="H210" s="29"/>
      <c r="I210" s="15">
        <f>J210+M210</f>
        <v>2670.8</v>
      </c>
      <c r="J210" s="28">
        <v>2355.8000000000002</v>
      </c>
      <c r="K210" s="29"/>
      <c r="L210" s="29">
        <v>426.3</v>
      </c>
      <c r="M210" s="28">
        <v>315</v>
      </c>
      <c r="N210" s="17">
        <f>D210+I210</f>
        <v>19165.399999999998</v>
      </c>
    </row>
    <row r="211" spans="1:14" ht="15.75" x14ac:dyDescent="0.25">
      <c r="A211" s="47"/>
      <c r="B211" s="47" t="s">
        <v>17</v>
      </c>
      <c r="C211" s="49" t="s">
        <v>205</v>
      </c>
      <c r="D211" s="17">
        <f>E211+H211</f>
        <v>12248.6</v>
      </c>
      <c r="E211" s="28">
        <v>12248.6</v>
      </c>
      <c r="F211" s="28">
        <v>10024.299999999999</v>
      </c>
      <c r="G211" s="28">
        <v>82.6</v>
      </c>
      <c r="H211" s="29"/>
      <c r="I211" s="15">
        <f>J211+M211</f>
        <v>3629.2</v>
      </c>
      <c r="J211" s="28">
        <v>1930.2</v>
      </c>
      <c r="K211" s="29"/>
      <c r="L211" s="29">
        <v>344.6</v>
      </c>
      <c r="M211" s="28">
        <v>1699</v>
      </c>
      <c r="N211" s="17">
        <f>D211+I211</f>
        <v>15877.8</v>
      </c>
    </row>
    <row r="212" spans="1:14" ht="15.75" x14ac:dyDescent="0.25">
      <c r="A212" s="47"/>
      <c r="B212" s="47" t="s">
        <v>17</v>
      </c>
      <c r="C212" s="49" t="s">
        <v>206</v>
      </c>
      <c r="D212" s="17">
        <f>E212+H212</f>
        <v>6712.7</v>
      </c>
      <c r="E212" s="28">
        <v>6712.7</v>
      </c>
      <c r="F212" s="28">
        <v>5472.2</v>
      </c>
      <c r="G212" s="28">
        <v>76.099999999999994</v>
      </c>
      <c r="H212" s="29"/>
      <c r="I212" s="15">
        <f>J212+M212</f>
        <v>992.5</v>
      </c>
      <c r="J212" s="28">
        <v>883.1</v>
      </c>
      <c r="K212" s="29"/>
      <c r="L212" s="29">
        <v>282.60000000000002</v>
      </c>
      <c r="M212" s="28">
        <v>109.4</v>
      </c>
      <c r="N212" s="17">
        <f>D212+I212</f>
        <v>7705.2</v>
      </c>
    </row>
    <row r="213" spans="1:14" ht="15.75" x14ac:dyDescent="0.25">
      <c r="A213" s="47"/>
      <c r="B213" s="47" t="s">
        <v>17</v>
      </c>
      <c r="C213" s="49" t="s">
        <v>207</v>
      </c>
      <c r="D213" s="17"/>
      <c r="E213" s="28"/>
      <c r="F213" s="28"/>
      <c r="G213" s="28"/>
      <c r="H213" s="29"/>
      <c r="I213" s="15"/>
      <c r="J213" s="28"/>
      <c r="K213" s="29"/>
      <c r="L213" s="29"/>
      <c r="M213" s="28"/>
      <c r="N213" s="17"/>
    </row>
    <row r="214" spans="1:14" ht="15.75" x14ac:dyDescent="0.25">
      <c r="A214" s="47"/>
      <c r="B214" s="47" t="s">
        <v>17</v>
      </c>
      <c r="C214" s="49" t="s">
        <v>208</v>
      </c>
      <c r="D214" s="17"/>
      <c r="E214" s="28"/>
      <c r="F214" s="28"/>
      <c r="G214" s="28"/>
      <c r="H214" s="29"/>
      <c r="I214" s="15"/>
      <c r="J214" s="28"/>
      <c r="K214" s="29"/>
      <c r="L214" s="29"/>
      <c r="M214" s="28"/>
      <c r="N214" s="17"/>
    </row>
    <row r="215" spans="1:14" ht="15.75" x14ac:dyDescent="0.25">
      <c r="A215" s="47"/>
      <c r="B215" s="47" t="s">
        <v>17</v>
      </c>
      <c r="C215" s="49" t="s">
        <v>209</v>
      </c>
      <c r="D215" s="17">
        <f>E215+H215</f>
        <v>5492.7</v>
      </c>
      <c r="E215" s="28">
        <v>5492.7</v>
      </c>
      <c r="F215" s="28">
        <v>4510.5</v>
      </c>
      <c r="G215" s="28">
        <v>15.1</v>
      </c>
      <c r="H215" s="29"/>
      <c r="I215" s="15">
        <f>J215+M215</f>
        <v>612.6</v>
      </c>
      <c r="J215" s="28">
        <v>592.6</v>
      </c>
      <c r="K215" s="29"/>
      <c r="L215" s="29">
        <v>96.9</v>
      </c>
      <c r="M215" s="28">
        <v>20</v>
      </c>
      <c r="N215" s="17">
        <f>D215+I215</f>
        <v>6105.3</v>
      </c>
    </row>
    <row r="216" spans="1:14" ht="15.75" x14ac:dyDescent="0.25">
      <c r="A216" s="47"/>
      <c r="B216" s="47" t="s">
        <v>17</v>
      </c>
      <c r="C216" s="49" t="s">
        <v>210</v>
      </c>
      <c r="D216" s="17"/>
      <c r="E216" s="28"/>
      <c r="F216" s="28"/>
      <c r="G216" s="28"/>
      <c r="H216" s="29"/>
      <c r="I216" s="15"/>
      <c r="J216" s="28"/>
      <c r="K216" s="29"/>
      <c r="L216" s="29"/>
      <c r="M216" s="28"/>
      <c r="N216" s="17"/>
    </row>
    <row r="217" spans="1:14" ht="15.75" x14ac:dyDescent="0.25">
      <c r="A217" s="47"/>
      <c r="B217" s="47" t="s">
        <v>17</v>
      </c>
      <c r="C217" s="49" t="s">
        <v>211</v>
      </c>
      <c r="D217" s="17"/>
      <c r="E217" s="28"/>
      <c r="F217" s="28"/>
      <c r="G217" s="28"/>
      <c r="H217" s="29"/>
      <c r="I217" s="15"/>
      <c r="J217" s="28"/>
      <c r="K217" s="29"/>
      <c r="L217" s="29"/>
      <c r="M217" s="28"/>
      <c r="N217" s="17"/>
    </row>
    <row r="218" spans="1:14" ht="15.75" x14ac:dyDescent="0.25">
      <c r="A218" s="47"/>
      <c r="B218" s="47" t="s">
        <v>17</v>
      </c>
      <c r="C218" s="49" t="s">
        <v>212</v>
      </c>
      <c r="D218" s="17">
        <f>E218+H218</f>
        <v>3050.4</v>
      </c>
      <c r="E218" s="28">
        <v>3050.4</v>
      </c>
      <c r="F218" s="28">
        <v>2479.9</v>
      </c>
      <c r="G218" s="28">
        <v>44.3</v>
      </c>
      <c r="H218" s="29"/>
      <c r="I218" s="15">
        <f>J218+M218</f>
        <v>609.29999999999995</v>
      </c>
      <c r="J218" s="28">
        <v>589.29999999999995</v>
      </c>
      <c r="K218" s="29"/>
      <c r="L218" s="29">
        <v>163.6</v>
      </c>
      <c r="M218" s="28">
        <v>20</v>
      </c>
      <c r="N218" s="17">
        <f>D218+I218</f>
        <v>3659.7</v>
      </c>
    </row>
    <row r="219" spans="1:14" ht="15.75" x14ac:dyDescent="0.25">
      <c r="A219" s="47"/>
      <c r="B219" s="47" t="s">
        <v>17</v>
      </c>
      <c r="C219" s="49" t="s">
        <v>213</v>
      </c>
      <c r="D219" s="17">
        <f>E219+H219</f>
        <v>4172.8</v>
      </c>
      <c r="E219" s="28">
        <v>4172.8</v>
      </c>
      <c r="F219" s="28">
        <v>3404.5</v>
      </c>
      <c r="G219" s="28">
        <v>43.3</v>
      </c>
      <c r="H219" s="29"/>
      <c r="I219" s="15">
        <f>J219+M219</f>
        <v>667.30000000000007</v>
      </c>
      <c r="J219" s="28">
        <v>562.70000000000005</v>
      </c>
      <c r="K219" s="29"/>
      <c r="L219" s="29">
        <v>161</v>
      </c>
      <c r="M219" s="28">
        <v>104.6</v>
      </c>
      <c r="N219" s="17">
        <f>D219+I219</f>
        <v>4840.1000000000004</v>
      </c>
    </row>
    <row r="220" spans="1:14" ht="15.75" x14ac:dyDescent="0.25">
      <c r="A220" s="47"/>
      <c r="B220" s="47" t="s">
        <v>17</v>
      </c>
      <c r="C220" s="49" t="s">
        <v>214</v>
      </c>
      <c r="D220" s="17">
        <f>E220+H220</f>
        <v>9012</v>
      </c>
      <c r="E220" s="28">
        <v>9012</v>
      </c>
      <c r="F220" s="28">
        <v>7341</v>
      </c>
      <c r="G220" s="28">
        <v>110.2</v>
      </c>
      <c r="H220" s="29"/>
      <c r="I220" s="15">
        <f>J220+M220</f>
        <v>1734.7</v>
      </c>
      <c r="J220" s="28">
        <v>1434.7</v>
      </c>
      <c r="K220" s="29"/>
      <c r="L220" s="29">
        <v>443.5</v>
      </c>
      <c r="M220" s="28">
        <v>300</v>
      </c>
      <c r="N220" s="17">
        <f>D220+I220</f>
        <v>10746.7</v>
      </c>
    </row>
    <row r="221" spans="1:14" ht="15.75" x14ac:dyDescent="0.25">
      <c r="A221" s="47"/>
      <c r="B221" s="47" t="s">
        <v>17</v>
      </c>
      <c r="C221" s="49" t="s">
        <v>215</v>
      </c>
      <c r="D221" s="17">
        <f>E221+H221</f>
        <v>4887.2</v>
      </c>
      <c r="E221" s="28">
        <v>4887.2</v>
      </c>
      <c r="F221" s="28">
        <v>4022.7</v>
      </c>
      <c r="G221" s="28"/>
      <c r="H221" s="29"/>
      <c r="I221" s="15">
        <f>J221+M221</f>
        <v>824</v>
      </c>
      <c r="J221" s="28">
        <v>624</v>
      </c>
      <c r="K221" s="29"/>
      <c r="L221" s="29">
        <v>147.6</v>
      </c>
      <c r="M221" s="28">
        <v>200</v>
      </c>
      <c r="N221" s="17">
        <f>D221+I221</f>
        <v>5711.2</v>
      </c>
    </row>
    <row r="222" spans="1:14" ht="15.75" x14ac:dyDescent="0.25">
      <c r="A222" s="47"/>
      <c r="B222" s="47" t="s">
        <v>17</v>
      </c>
      <c r="C222" s="49" t="s">
        <v>216</v>
      </c>
      <c r="D222" s="17"/>
      <c r="E222" s="28"/>
      <c r="F222" s="28"/>
      <c r="G222" s="28"/>
      <c r="H222" s="29"/>
      <c r="I222" s="15"/>
      <c r="J222" s="28"/>
      <c r="K222" s="29"/>
      <c r="L222" s="29"/>
      <c r="M222" s="28"/>
      <c r="N222" s="17"/>
    </row>
    <row r="223" spans="1:14" ht="15.75" x14ac:dyDescent="0.25">
      <c r="A223" s="47"/>
      <c r="B223" s="47" t="s">
        <v>17</v>
      </c>
      <c r="C223" s="49" t="s">
        <v>217</v>
      </c>
      <c r="D223" s="17">
        <f>E223+H223</f>
        <v>7361.5</v>
      </c>
      <c r="E223" s="28">
        <v>7361.5</v>
      </c>
      <c r="F223" s="28">
        <v>5975.7</v>
      </c>
      <c r="G223" s="28">
        <v>119.9</v>
      </c>
      <c r="H223" s="29"/>
      <c r="I223" s="15">
        <f>J223+M223</f>
        <v>3329.7</v>
      </c>
      <c r="J223" s="28">
        <v>1635.7</v>
      </c>
      <c r="K223" s="29"/>
      <c r="L223" s="29">
        <v>472.5</v>
      </c>
      <c r="M223" s="28">
        <v>1694</v>
      </c>
      <c r="N223" s="17">
        <f>D223+I223</f>
        <v>10691.2</v>
      </c>
    </row>
    <row r="224" spans="1:14" ht="15.75" x14ac:dyDescent="0.25">
      <c r="A224" s="47"/>
      <c r="B224" s="47" t="s">
        <v>17</v>
      </c>
      <c r="C224" s="49" t="s">
        <v>218</v>
      </c>
      <c r="D224" s="17"/>
      <c r="E224" s="28"/>
      <c r="F224" s="28"/>
      <c r="G224" s="28"/>
      <c r="H224" s="29"/>
      <c r="I224" s="15"/>
      <c r="J224" s="28"/>
      <c r="K224" s="29"/>
      <c r="L224" s="29"/>
      <c r="M224" s="28"/>
      <c r="N224" s="17"/>
    </row>
    <row r="225" spans="1:14" ht="15.75" x14ac:dyDescent="0.25">
      <c r="A225" s="47"/>
      <c r="B225" s="47" t="s">
        <v>17</v>
      </c>
      <c r="C225" s="49" t="s">
        <v>219</v>
      </c>
      <c r="D225" s="17">
        <f>E225+H225</f>
        <v>8947.9</v>
      </c>
      <c r="E225" s="28">
        <v>8947.9</v>
      </c>
      <c r="F225" s="28">
        <v>7365.1</v>
      </c>
      <c r="G225" s="28"/>
      <c r="H225" s="29"/>
      <c r="I225" s="15">
        <f>J225+M225</f>
        <v>1093.0999999999999</v>
      </c>
      <c r="J225" s="28">
        <v>993.1</v>
      </c>
      <c r="K225" s="29"/>
      <c r="L225" s="29">
        <v>172.5</v>
      </c>
      <c r="M225" s="28">
        <v>100</v>
      </c>
      <c r="N225" s="17">
        <f>D225+I225</f>
        <v>10041</v>
      </c>
    </row>
    <row r="226" spans="1:14" ht="15.75" x14ac:dyDescent="0.25">
      <c r="A226" s="47"/>
      <c r="B226" s="47" t="s">
        <v>17</v>
      </c>
      <c r="C226" s="49" t="s">
        <v>220</v>
      </c>
      <c r="D226" s="17">
        <f>E226+H226</f>
        <v>24156.400000000001</v>
      </c>
      <c r="E226" s="28">
        <v>24156.400000000001</v>
      </c>
      <c r="F226" s="28">
        <v>19736.3</v>
      </c>
      <c r="G226" s="28">
        <v>211.1</v>
      </c>
      <c r="H226" s="29"/>
      <c r="I226" s="15">
        <f>J226+M226</f>
        <v>3222.1</v>
      </c>
      <c r="J226" s="28">
        <v>2662.1</v>
      </c>
      <c r="K226" s="29"/>
      <c r="L226" s="29">
        <v>875.8</v>
      </c>
      <c r="M226" s="28">
        <v>560</v>
      </c>
      <c r="N226" s="17">
        <f>D226+I226</f>
        <v>27378.5</v>
      </c>
    </row>
    <row r="227" spans="1:14" ht="15.75" x14ac:dyDescent="0.25">
      <c r="A227" s="47"/>
      <c r="B227" s="47" t="s">
        <v>17</v>
      </c>
      <c r="C227" s="49" t="s">
        <v>221</v>
      </c>
      <c r="D227" s="17"/>
      <c r="E227" s="28"/>
      <c r="F227" s="28"/>
      <c r="G227" s="28"/>
      <c r="H227" s="29"/>
      <c r="I227" s="15"/>
      <c r="J227" s="28"/>
      <c r="K227" s="29"/>
      <c r="L227" s="29"/>
      <c r="M227" s="28"/>
      <c r="N227" s="17"/>
    </row>
    <row r="228" spans="1:14" ht="15.75" x14ac:dyDescent="0.25">
      <c r="A228" s="47"/>
      <c r="B228" s="47" t="s">
        <v>17</v>
      </c>
      <c r="C228" s="49" t="s">
        <v>222</v>
      </c>
      <c r="D228" s="17"/>
      <c r="E228" s="28"/>
      <c r="F228" s="28"/>
      <c r="G228" s="28"/>
      <c r="H228" s="29"/>
      <c r="I228" s="15"/>
      <c r="J228" s="28"/>
      <c r="K228" s="29"/>
      <c r="L228" s="29"/>
      <c r="M228" s="28"/>
      <c r="N228" s="17"/>
    </row>
    <row r="229" spans="1:14" ht="15.75" x14ac:dyDescent="0.25">
      <c r="A229" s="47"/>
      <c r="B229" s="47" t="s">
        <v>17</v>
      </c>
      <c r="C229" s="49" t="s">
        <v>223</v>
      </c>
      <c r="D229" s="17"/>
      <c r="E229" s="28"/>
      <c r="F229" s="28"/>
      <c r="G229" s="28"/>
      <c r="H229" s="29"/>
      <c r="I229" s="15"/>
      <c r="J229" s="28"/>
      <c r="K229" s="29"/>
      <c r="L229" s="29"/>
      <c r="M229" s="28"/>
      <c r="N229" s="17"/>
    </row>
    <row r="230" spans="1:14" ht="15.75" x14ac:dyDescent="0.25">
      <c r="A230" s="47"/>
      <c r="B230" s="47" t="s">
        <v>17</v>
      </c>
      <c r="C230" s="49" t="s">
        <v>224</v>
      </c>
      <c r="D230" s="17"/>
      <c r="E230" s="28"/>
      <c r="F230" s="28"/>
      <c r="G230" s="28"/>
      <c r="H230" s="29"/>
      <c r="I230" s="15"/>
      <c r="J230" s="28"/>
      <c r="K230" s="29"/>
      <c r="L230" s="29"/>
      <c r="M230" s="28"/>
      <c r="N230" s="17"/>
    </row>
    <row r="231" spans="1:14" ht="15.75" x14ac:dyDescent="0.25">
      <c r="A231" s="47"/>
      <c r="B231" s="47" t="s">
        <v>17</v>
      </c>
      <c r="C231" s="49" t="s">
        <v>225</v>
      </c>
      <c r="D231" s="17"/>
      <c r="E231" s="28"/>
      <c r="F231" s="28"/>
      <c r="G231" s="28"/>
      <c r="H231" s="29"/>
      <c r="I231" s="15"/>
      <c r="J231" s="28"/>
      <c r="K231" s="29"/>
      <c r="L231" s="29"/>
      <c r="M231" s="28"/>
      <c r="N231" s="17"/>
    </row>
    <row r="232" spans="1:14" ht="15.75" x14ac:dyDescent="0.25">
      <c r="A232" s="47"/>
      <c r="B232" s="47" t="s">
        <v>17</v>
      </c>
      <c r="C232" s="49" t="s">
        <v>226</v>
      </c>
      <c r="D232" s="17"/>
      <c r="E232" s="28"/>
      <c r="F232" s="28"/>
      <c r="G232" s="28"/>
      <c r="H232" s="29"/>
      <c r="I232" s="15"/>
      <c r="J232" s="28"/>
      <c r="K232" s="29"/>
      <c r="L232" s="29"/>
      <c r="M232" s="28"/>
      <c r="N232" s="17"/>
    </row>
    <row r="233" spans="1:14" ht="15.75" x14ac:dyDescent="0.25">
      <c r="A233" s="47"/>
      <c r="B233" s="47" t="s">
        <v>17</v>
      </c>
      <c r="C233" s="49" t="s">
        <v>227</v>
      </c>
      <c r="D233" s="17"/>
      <c r="E233" s="28"/>
      <c r="F233" s="28"/>
      <c r="G233" s="28"/>
      <c r="H233" s="29"/>
      <c r="I233" s="15"/>
      <c r="J233" s="28"/>
      <c r="K233" s="29"/>
      <c r="L233" s="29"/>
      <c r="M233" s="28"/>
      <c r="N233" s="17"/>
    </row>
    <row r="234" spans="1:14" ht="15.75" x14ac:dyDescent="0.25">
      <c r="A234" s="47"/>
      <c r="B234" s="47" t="s">
        <v>17</v>
      </c>
      <c r="C234" s="49" t="s">
        <v>228</v>
      </c>
      <c r="D234" s="17"/>
      <c r="E234" s="28"/>
      <c r="F234" s="28"/>
      <c r="G234" s="28"/>
      <c r="H234" s="29"/>
      <c r="I234" s="15"/>
      <c r="J234" s="28"/>
      <c r="K234" s="29"/>
      <c r="L234" s="29"/>
      <c r="M234" s="28"/>
      <c r="N234" s="17"/>
    </row>
    <row r="235" spans="1:14" ht="15.75" x14ac:dyDescent="0.25">
      <c r="A235" s="47"/>
      <c r="B235" s="47" t="s">
        <v>17</v>
      </c>
      <c r="C235" s="49" t="s">
        <v>229</v>
      </c>
      <c r="D235" s="17"/>
      <c r="E235" s="28"/>
      <c r="F235" s="28"/>
      <c r="G235" s="28"/>
      <c r="H235" s="29"/>
      <c r="I235" s="15"/>
      <c r="J235" s="28"/>
      <c r="K235" s="29"/>
      <c r="L235" s="29"/>
      <c r="M235" s="28"/>
      <c r="N235" s="17"/>
    </row>
    <row r="236" spans="1:14" ht="15.75" x14ac:dyDescent="0.25">
      <c r="A236" s="47"/>
      <c r="B236" s="47" t="s">
        <v>17</v>
      </c>
      <c r="C236" s="49" t="s">
        <v>230</v>
      </c>
      <c r="D236" s="17"/>
      <c r="E236" s="28"/>
      <c r="F236" s="28"/>
      <c r="G236" s="28"/>
      <c r="H236" s="29"/>
      <c r="I236" s="15"/>
      <c r="J236" s="28"/>
      <c r="K236" s="29"/>
      <c r="L236" s="29"/>
      <c r="M236" s="28"/>
      <c r="N236" s="17"/>
    </row>
    <row r="237" spans="1:14" ht="15.75" x14ac:dyDescent="0.25">
      <c r="A237" s="47"/>
      <c r="B237" s="47" t="s">
        <v>17</v>
      </c>
      <c r="C237" s="49" t="s">
        <v>231</v>
      </c>
      <c r="D237" s="17"/>
      <c r="E237" s="28"/>
      <c r="F237" s="28"/>
      <c r="G237" s="28"/>
      <c r="H237" s="29"/>
      <c r="I237" s="15"/>
      <c r="J237" s="28"/>
      <c r="K237" s="29"/>
      <c r="L237" s="29"/>
      <c r="M237" s="28"/>
      <c r="N237" s="17"/>
    </row>
    <row r="238" spans="1:14" s="11" customFormat="1" ht="15.75" x14ac:dyDescent="0.25">
      <c r="A238" s="40"/>
      <c r="B238" s="30"/>
      <c r="C238" s="50"/>
      <c r="D238" s="15"/>
      <c r="E238" s="15"/>
      <c r="F238" s="15"/>
      <c r="G238" s="28"/>
      <c r="H238" s="15"/>
      <c r="I238" s="15"/>
      <c r="J238" s="15"/>
      <c r="K238" s="15"/>
      <c r="L238" s="29"/>
      <c r="M238" s="15"/>
      <c r="N238" s="15"/>
    </row>
    <row r="239" spans="1:14" s="39" customFormat="1" ht="43.5" customHeight="1" x14ac:dyDescent="0.25">
      <c r="A239" s="37"/>
      <c r="B239" s="38"/>
      <c r="C239" s="41" t="s">
        <v>232</v>
      </c>
      <c r="D239" s="32">
        <f>SUM(D241:D268)</f>
        <v>148548.4</v>
      </c>
      <c r="E239" s="32">
        <f>SUM(E241:E268)</f>
        <v>148548.4</v>
      </c>
      <c r="F239" s="32">
        <f>SUM(F241:F268)</f>
        <v>121505.2</v>
      </c>
      <c r="G239" s="32">
        <f>SUM(G241:G268)</f>
        <v>931.9</v>
      </c>
      <c r="H239" s="32"/>
      <c r="I239" s="32">
        <f>SUM(I241:I268)</f>
        <v>30973.1</v>
      </c>
      <c r="J239" s="32">
        <f>SUM(J241:J268)</f>
        <v>19712.599999999999</v>
      </c>
      <c r="K239" s="32"/>
      <c r="L239" s="32">
        <f>SUM(L241:L268)</f>
        <v>4406.7000000000007</v>
      </c>
      <c r="M239" s="32">
        <f>SUM(M241:M268)</f>
        <v>11260.5</v>
      </c>
      <c r="N239" s="32">
        <f>SUM(N241:N268)</f>
        <v>179521.49999999997</v>
      </c>
    </row>
    <row r="240" spans="1:14" s="11" customFormat="1" ht="15.75" x14ac:dyDescent="0.25">
      <c r="A240" s="40"/>
      <c r="B240" s="30"/>
      <c r="C240" s="50"/>
      <c r="D240" s="15"/>
      <c r="E240" s="15"/>
      <c r="F240" s="15"/>
      <c r="G240" s="28"/>
      <c r="H240" s="15"/>
      <c r="I240" s="15"/>
      <c r="J240" s="15"/>
      <c r="K240" s="15"/>
      <c r="L240" s="29"/>
      <c r="M240" s="15"/>
      <c r="N240" s="15"/>
    </row>
    <row r="241" spans="1:14" s="11" customFormat="1" ht="31.5" x14ac:dyDescent="0.25">
      <c r="A241" s="40"/>
      <c r="B241" s="30" t="s">
        <v>17</v>
      </c>
      <c r="C241" s="35" t="s">
        <v>233</v>
      </c>
      <c r="D241" s="17">
        <f t="shared" ref="D241:D268" si="21">E241+H241</f>
        <v>3251.8</v>
      </c>
      <c r="E241" s="28">
        <v>3251.8</v>
      </c>
      <c r="F241" s="28">
        <v>2612.4</v>
      </c>
      <c r="G241" s="28">
        <v>85.8</v>
      </c>
      <c r="H241" s="29"/>
      <c r="I241" s="15">
        <f t="shared" ref="I241:I268" si="22">J241+M241</f>
        <v>420.3</v>
      </c>
      <c r="J241" s="28">
        <v>207.8</v>
      </c>
      <c r="K241" s="29"/>
      <c r="L241" s="29"/>
      <c r="M241" s="28">
        <v>212.5</v>
      </c>
      <c r="N241" s="17">
        <f t="shared" ref="N241:N268" si="23">D241+I241</f>
        <v>3672.1000000000004</v>
      </c>
    </row>
    <row r="242" spans="1:14" s="25" customFormat="1" ht="15.75" x14ac:dyDescent="0.25">
      <c r="A242" s="30"/>
      <c r="B242" s="30" t="s">
        <v>17</v>
      </c>
      <c r="C242" s="46" t="s">
        <v>234</v>
      </c>
      <c r="D242" s="17">
        <f t="shared" si="21"/>
        <v>9894.2000000000007</v>
      </c>
      <c r="E242" s="28">
        <v>9894.2000000000007</v>
      </c>
      <c r="F242" s="28">
        <v>8050.3</v>
      </c>
      <c r="G242" s="28">
        <v>52.9</v>
      </c>
      <c r="H242" s="29"/>
      <c r="I242" s="15">
        <f t="shared" si="22"/>
        <v>1328.2</v>
      </c>
      <c r="J242" s="28">
        <v>1328.2</v>
      </c>
      <c r="K242" s="29"/>
      <c r="L242" s="29">
        <v>370.1</v>
      </c>
      <c r="M242" s="28"/>
      <c r="N242" s="17">
        <f t="shared" si="23"/>
        <v>11222.400000000001</v>
      </c>
    </row>
    <row r="243" spans="1:14" s="25" customFormat="1" ht="15.75" x14ac:dyDescent="0.25">
      <c r="A243" s="30"/>
      <c r="B243" s="30" t="s">
        <v>17</v>
      </c>
      <c r="C243" s="36" t="s">
        <v>235</v>
      </c>
      <c r="D243" s="17">
        <f t="shared" si="21"/>
        <v>13380.6</v>
      </c>
      <c r="E243" s="28">
        <v>13380.6</v>
      </c>
      <c r="F243" s="28">
        <v>10847.4</v>
      </c>
      <c r="G243" s="28">
        <v>82.8</v>
      </c>
      <c r="H243" s="29"/>
      <c r="I243" s="15">
        <f t="shared" si="22"/>
        <v>1796.3000000000002</v>
      </c>
      <c r="J243" s="28">
        <v>1796.3000000000002</v>
      </c>
      <c r="K243" s="29"/>
      <c r="L243" s="29">
        <v>524.20000000000005</v>
      </c>
      <c r="M243" s="28"/>
      <c r="N243" s="17">
        <f t="shared" si="23"/>
        <v>15176.900000000001</v>
      </c>
    </row>
    <row r="244" spans="1:14" ht="15.75" x14ac:dyDescent="0.25">
      <c r="A244" s="47"/>
      <c r="B244" s="47" t="s">
        <v>17</v>
      </c>
      <c r="C244" s="49" t="s">
        <v>236</v>
      </c>
      <c r="D244" s="17">
        <f t="shared" si="21"/>
        <v>3549</v>
      </c>
      <c r="E244" s="28">
        <v>3549</v>
      </c>
      <c r="F244" s="28">
        <v>2923.5</v>
      </c>
      <c r="G244" s="28"/>
      <c r="H244" s="29"/>
      <c r="I244" s="15">
        <f t="shared" si="22"/>
        <v>640.79999999999995</v>
      </c>
      <c r="J244" s="28">
        <v>395.8</v>
      </c>
      <c r="K244" s="29"/>
      <c r="L244" s="29">
        <v>89</v>
      </c>
      <c r="M244" s="28">
        <v>245</v>
      </c>
      <c r="N244" s="17">
        <f t="shared" si="23"/>
        <v>4189.8</v>
      </c>
    </row>
    <row r="245" spans="1:14" ht="15.75" x14ac:dyDescent="0.25">
      <c r="A245" s="47"/>
      <c r="B245" s="47" t="s">
        <v>17</v>
      </c>
      <c r="C245" s="49" t="s">
        <v>237</v>
      </c>
      <c r="D245" s="17">
        <f t="shared" si="21"/>
        <v>2552.6999999999998</v>
      </c>
      <c r="E245" s="28">
        <v>2552.6999999999998</v>
      </c>
      <c r="F245" s="28">
        <v>2102.8000000000002</v>
      </c>
      <c r="G245" s="28"/>
      <c r="H245" s="29"/>
      <c r="I245" s="15">
        <f t="shared" si="22"/>
        <v>504.1</v>
      </c>
      <c r="J245" s="28">
        <v>334.1</v>
      </c>
      <c r="K245" s="29"/>
      <c r="L245" s="29">
        <v>70.2</v>
      </c>
      <c r="M245" s="28">
        <v>170</v>
      </c>
      <c r="N245" s="17">
        <f t="shared" si="23"/>
        <v>3056.7999999999997</v>
      </c>
    </row>
    <row r="246" spans="1:14" ht="15.75" x14ac:dyDescent="0.25">
      <c r="A246" s="47"/>
      <c r="B246" s="47" t="s">
        <v>17</v>
      </c>
      <c r="C246" s="49" t="s">
        <v>238</v>
      </c>
      <c r="D246" s="17">
        <f t="shared" si="21"/>
        <v>9936.1</v>
      </c>
      <c r="E246" s="28">
        <v>9936.1</v>
      </c>
      <c r="F246" s="28">
        <v>8112</v>
      </c>
      <c r="G246" s="28">
        <v>100.3</v>
      </c>
      <c r="H246" s="29"/>
      <c r="I246" s="15">
        <f t="shared" si="22"/>
        <v>1045.4000000000001</v>
      </c>
      <c r="J246" s="28">
        <v>800.4</v>
      </c>
      <c r="K246" s="29"/>
      <c r="L246" s="29">
        <v>143.9</v>
      </c>
      <c r="M246" s="28">
        <v>245</v>
      </c>
      <c r="N246" s="17">
        <f t="shared" si="23"/>
        <v>10981.5</v>
      </c>
    </row>
    <row r="247" spans="1:14" ht="15.75" x14ac:dyDescent="0.25">
      <c r="A247" s="47"/>
      <c r="B247" s="47" t="s">
        <v>17</v>
      </c>
      <c r="C247" s="49" t="s">
        <v>239</v>
      </c>
      <c r="D247" s="17">
        <f t="shared" si="21"/>
        <v>13803.9</v>
      </c>
      <c r="E247" s="28">
        <v>13803.9</v>
      </c>
      <c r="F247" s="28">
        <v>11273.3</v>
      </c>
      <c r="G247" s="28">
        <v>131.30000000000001</v>
      </c>
      <c r="H247" s="29"/>
      <c r="I247" s="15">
        <f t="shared" si="22"/>
        <v>2320.6</v>
      </c>
      <c r="J247" s="28">
        <v>1850.6</v>
      </c>
      <c r="K247" s="29"/>
      <c r="L247" s="29">
        <v>225.9</v>
      </c>
      <c r="M247" s="28">
        <v>470</v>
      </c>
      <c r="N247" s="17">
        <f t="shared" si="23"/>
        <v>16124.5</v>
      </c>
    </row>
    <row r="248" spans="1:14" ht="15.75" x14ac:dyDescent="0.25">
      <c r="A248" s="47"/>
      <c r="B248" s="47" t="s">
        <v>17</v>
      </c>
      <c r="C248" s="49" t="s">
        <v>240</v>
      </c>
      <c r="D248" s="17">
        <f t="shared" si="21"/>
        <v>2895.6</v>
      </c>
      <c r="E248" s="28">
        <v>2895.6</v>
      </c>
      <c r="F248" s="28">
        <v>2291.1</v>
      </c>
      <c r="G248" s="28">
        <v>130.69999999999999</v>
      </c>
      <c r="H248" s="29"/>
      <c r="I248" s="15">
        <f t="shared" si="22"/>
        <v>655.8</v>
      </c>
      <c r="J248" s="28">
        <v>485.8</v>
      </c>
      <c r="K248" s="29"/>
      <c r="L248" s="29">
        <v>282.60000000000002</v>
      </c>
      <c r="M248" s="28">
        <v>170</v>
      </c>
      <c r="N248" s="17">
        <f t="shared" si="23"/>
        <v>3551.3999999999996</v>
      </c>
    </row>
    <row r="249" spans="1:14" ht="15.75" x14ac:dyDescent="0.25">
      <c r="A249" s="47"/>
      <c r="B249" s="47" t="s">
        <v>17</v>
      </c>
      <c r="C249" s="49" t="s">
        <v>241</v>
      </c>
      <c r="D249" s="17">
        <f t="shared" si="21"/>
        <v>3211.8</v>
      </c>
      <c r="E249" s="28">
        <v>3211.8</v>
      </c>
      <c r="F249" s="28">
        <v>2645.7</v>
      </c>
      <c r="G249" s="28"/>
      <c r="H249" s="29"/>
      <c r="I249" s="15">
        <f t="shared" si="22"/>
        <v>537.5</v>
      </c>
      <c r="J249" s="28">
        <v>367.5</v>
      </c>
      <c r="K249" s="29"/>
      <c r="L249" s="29">
        <v>131.19999999999999</v>
      </c>
      <c r="M249" s="28">
        <v>170</v>
      </c>
      <c r="N249" s="17">
        <f t="shared" si="23"/>
        <v>3749.3</v>
      </c>
    </row>
    <row r="250" spans="1:14" ht="15.75" x14ac:dyDescent="0.25">
      <c r="A250" s="47"/>
      <c r="B250" s="47" t="s">
        <v>17</v>
      </c>
      <c r="C250" s="49" t="s">
        <v>242</v>
      </c>
      <c r="D250" s="17">
        <f t="shared" si="21"/>
        <v>3689.2</v>
      </c>
      <c r="E250" s="28">
        <v>3689.2</v>
      </c>
      <c r="F250" s="28">
        <v>3038.9</v>
      </c>
      <c r="G250" s="28"/>
      <c r="H250" s="29"/>
      <c r="I250" s="15">
        <f t="shared" si="22"/>
        <v>1039.5</v>
      </c>
      <c r="J250" s="28">
        <v>794.5</v>
      </c>
      <c r="K250" s="29"/>
      <c r="L250" s="29">
        <v>82.8</v>
      </c>
      <c r="M250" s="28">
        <v>245</v>
      </c>
      <c r="N250" s="17">
        <f t="shared" si="23"/>
        <v>4728.7</v>
      </c>
    </row>
    <row r="251" spans="1:14" ht="15.75" x14ac:dyDescent="0.25">
      <c r="A251" s="47"/>
      <c r="B251" s="47" t="s">
        <v>17</v>
      </c>
      <c r="C251" s="49" t="s">
        <v>243</v>
      </c>
      <c r="D251" s="17">
        <f t="shared" si="21"/>
        <v>5844.4</v>
      </c>
      <c r="E251" s="28">
        <v>5844.4</v>
      </c>
      <c r="F251" s="28">
        <v>4731.5</v>
      </c>
      <c r="G251" s="28">
        <v>114.1</v>
      </c>
      <c r="H251" s="29"/>
      <c r="I251" s="15">
        <f t="shared" si="22"/>
        <v>812.8</v>
      </c>
      <c r="J251" s="28">
        <v>642.79999999999995</v>
      </c>
      <c r="K251" s="29"/>
      <c r="L251" s="29">
        <v>146.80000000000001</v>
      </c>
      <c r="M251" s="28">
        <v>170</v>
      </c>
      <c r="N251" s="17">
        <f t="shared" si="23"/>
        <v>6657.2</v>
      </c>
    </row>
    <row r="252" spans="1:14" ht="15.75" x14ac:dyDescent="0.25">
      <c r="A252" s="47"/>
      <c r="B252" s="47" t="s">
        <v>17</v>
      </c>
      <c r="C252" s="49" t="s">
        <v>244</v>
      </c>
      <c r="D252" s="17">
        <f t="shared" si="21"/>
        <v>12572</v>
      </c>
      <c r="E252" s="28">
        <v>12572</v>
      </c>
      <c r="F252" s="28">
        <v>10354.4</v>
      </c>
      <c r="G252" s="28"/>
      <c r="H252" s="29"/>
      <c r="I252" s="15">
        <f t="shared" si="22"/>
        <v>1984.1000000000001</v>
      </c>
      <c r="J252" s="28">
        <v>1514.1000000000001</v>
      </c>
      <c r="K252" s="29"/>
      <c r="L252" s="29">
        <v>140.6</v>
      </c>
      <c r="M252" s="28">
        <v>470</v>
      </c>
      <c r="N252" s="17">
        <f t="shared" si="23"/>
        <v>14556.1</v>
      </c>
    </row>
    <row r="253" spans="1:14" ht="15.75" x14ac:dyDescent="0.25">
      <c r="A253" s="47"/>
      <c r="B253" s="47" t="s">
        <v>17</v>
      </c>
      <c r="C253" s="49" t="s">
        <v>245</v>
      </c>
      <c r="D253" s="17">
        <f t="shared" si="21"/>
        <v>8714.6</v>
      </c>
      <c r="E253" s="28">
        <v>8714.6</v>
      </c>
      <c r="F253" s="28">
        <v>7047.5</v>
      </c>
      <c r="G253" s="28">
        <v>180.6</v>
      </c>
      <c r="H253" s="29"/>
      <c r="I253" s="15">
        <f t="shared" si="22"/>
        <v>8377.1</v>
      </c>
      <c r="J253" s="28">
        <v>2459.1</v>
      </c>
      <c r="K253" s="29"/>
      <c r="L253" s="29">
        <v>210.6</v>
      </c>
      <c r="M253" s="28">
        <v>5918</v>
      </c>
      <c r="N253" s="17">
        <f t="shared" si="23"/>
        <v>17091.7</v>
      </c>
    </row>
    <row r="254" spans="1:14" ht="15.75" x14ac:dyDescent="0.25">
      <c r="A254" s="47"/>
      <c r="B254" s="47" t="s">
        <v>17</v>
      </c>
      <c r="C254" s="49" t="s">
        <v>246</v>
      </c>
      <c r="D254" s="17">
        <f t="shared" si="21"/>
        <v>4286.8999999999996</v>
      </c>
      <c r="E254" s="28">
        <v>4286.8999999999996</v>
      </c>
      <c r="F254" s="28">
        <v>3531.2</v>
      </c>
      <c r="G254" s="28"/>
      <c r="H254" s="29"/>
      <c r="I254" s="15">
        <f t="shared" si="22"/>
        <v>699</v>
      </c>
      <c r="J254" s="28">
        <v>454</v>
      </c>
      <c r="K254" s="29"/>
      <c r="L254" s="29">
        <v>155.69999999999999</v>
      </c>
      <c r="M254" s="28">
        <v>245</v>
      </c>
      <c r="N254" s="17">
        <f t="shared" si="23"/>
        <v>4985.8999999999996</v>
      </c>
    </row>
    <row r="255" spans="1:14" ht="15.75" x14ac:dyDescent="0.25">
      <c r="A255" s="47"/>
      <c r="B255" s="47" t="s">
        <v>17</v>
      </c>
      <c r="C255" s="49" t="s">
        <v>247</v>
      </c>
      <c r="D255" s="17">
        <f t="shared" si="21"/>
        <v>3138.2</v>
      </c>
      <c r="E255" s="28">
        <v>3138.2</v>
      </c>
      <c r="F255" s="28">
        <v>2546.3000000000002</v>
      </c>
      <c r="G255" s="28">
        <v>53.4</v>
      </c>
      <c r="H255" s="29"/>
      <c r="I255" s="15">
        <f t="shared" si="22"/>
        <v>526</v>
      </c>
      <c r="J255" s="28">
        <v>356</v>
      </c>
      <c r="K255" s="29"/>
      <c r="L255" s="29">
        <v>67.400000000000006</v>
      </c>
      <c r="M255" s="28">
        <v>170</v>
      </c>
      <c r="N255" s="17">
        <f t="shared" si="23"/>
        <v>3664.2</v>
      </c>
    </row>
    <row r="256" spans="1:14" ht="15.75" x14ac:dyDescent="0.25">
      <c r="A256" s="47"/>
      <c r="B256" s="47" t="s">
        <v>17</v>
      </c>
      <c r="C256" s="49" t="s">
        <v>248</v>
      </c>
      <c r="D256" s="17">
        <f t="shared" si="21"/>
        <v>2288.6</v>
      </c>
      <c r="E256" s="28">
        <v>2288.6</v>
      </c>
      <c r="F256" s="28">
        <v>1885.1</v>
      </c>
      <c r="G256" s="28"/>
      <c r="H256" s="29"/>
      <c r="I256" s="15">
        <f t="shared" si="22"/>
        <v>497</v>
      </c>
      <c r="J256" s="28">
        <v>252</v>
      </c>
      <c r="K256" s="29"/>
      <c r="L256" s="29">
        <v>65.5</v>
      </c>
      <c r="M256" s="28">
        <v>245</v>
      </c>
      <c r="N256" s="17">
        <f t="shared" si="23"/>
        <v>2785.6</v>
      </c>
    </row>
    <row r="257" spans="1:14" ht="15.75" x14ac:dyDescent="0.25">
      <c r="A257" s="47"/>
      <c r="B257" s="47" t="s">
        <v>17</v>
      </c>
      <c r="C257" s="49" t="s">
        <v>249</v>
      </c>
      <c r="D257" s="17">
        <f t="shared" si="21"/>
        <v>3542.5</v>
      </c>
      <c r="E257" s="28">
        <v>3542.5</v>
      </c>
      <c r="F257" s="28">
        <v>2918.1</v>
      </c>
      <c r="G257" s="28"/>
      <c r="H257" s="29"/>
      <c r="I257" s="15">
        <f t="shared" si="22"/>
        <v>773.1</v>
      </c>
      <c r="J257" s="28">
        <v>528.1</v>
      </c>
      <c r="K257" s="29"/>
      <c r="L257" s="29">
        <v>154.69999999999999</v>
      </c>
      <c r="M257" s="28">
        <v>245</v>
      </c>
      <c r="N257" s="17">
        <f t="shared" si="23"/>
        <v>4315.6000000000004</v>
      </c>
    </row>
    <row r="258" spans="1:14" ht="15.75" x14ac:dyDescent="0.25">
      <c r="A258" s="47"/>
      <c r="B258" s="47" t="s">
        <v>17</v>
      </c>
      <c r="C258" s="49" t="s">
        <v>250</v>
      </c>
      <c r="D258" s="17">
        <f t="shared" si="21"/>
        <v>2910.8</v>
      </c>
      <c r="E258" s="28">
        <v>2910.8</v>
      </c>
      <c r="F258" s="28">
        <v>2397.6</v>
      </c>
      <c r="G258" s="28"/>
      <c r="H258" s="29"/>
      <c r="I258" s="15">
        <f t="shared" si="22"/>
        <v>541.79999999999995</v>
      </c>
      <c r="J258" s="28">
        <v>371.8</v>
      </c>
      <c r="K258" s="29"/>
      <c r="L258" s="29">
        <v>112.6</v>
      </c>
      <c r="M258" s="28">
        <v>170</v>
      </c>
      <c r="N258" s="17">
        <f t="shared" si="23"/>
        <v>3452.6000000000004</v>
      </c>
    </row>
    <row r="259" spans="1:14" ht="15.75" x14ac:dyDescent="0.25">
      <c r="A259" s="47"/>
      <c r="B259" s="47" t="s">
        <v>17</v>
      </c>
      <c r="C259" s="49" t="s">
        <v>251</v>
      </c>
      <c r="D259" s="17">
        <f t="shared" si="21"/>
        <v>7743.6</v>
      </c>
      <c r="E259" s="28">
        <v>7743.6</v>
      </c>
      <c r="F259" s="28">
        <v>6378.9</v>
      </c>
      <c r="G259" s="28"/>
      <c r="H259" s="29"/>
      <c r="I259" s="15">
        <f t="shared" si="22"/>
        <v>1107.4000000000001</v>
      </c>
      <c r="J259" s="28">
        <v>862.4</v>
      </c>
      <c r="K259" s="29"/>
      <c r="L259" s="29">
        <v>256.60000000000002</v>
      </c>
      <c r="M259" s="28">
        <v>245</v>
      </c>
      <c r="N259" s="17">
        <f t="shared" si="23"/>
        <v>8851</v>
      </c>
    </row>
    <row r="260" spans="1:14" ht="15.75" x14ac:dyDescent="0.25">
      <c r="A260" s="47"/>
      <c r="B260" s="47" t="s">
        <v>17</v>
      </c>
      <c r="C260" s="49" t="s">
        <v>252</v>
      </c>
      <c r="D260" s="17">
        <f t="shared" si="21"/>
        <v>6023.5</v>
      </c>
      <c r="E260" s="28">
        <v>6023.5</v>
      </c>
      <c r="F260" s="28">
        <v>4961.7</v>
      </c>
      <c r="G260" s="28"/>
      <c r="H260" s="29"/>
      <c r="I260" s="15">
        <f t="shared" si="22"/>
        <v>830.8</v>
      </c>
      <c r="J260" s="28">
        <v>585.79999999999995</v>
      </c>
      <c r="K260" s="29"/>
      <c r="L260" s="29">
        <v>110.7</v>
      </c>
      <c r="M260" s="28">
        <v>245</v>
      </c>
      <c r="N260" s="17">
        <f t="shared" si="23"/>
        <v>6854.3</v>
      </c>
    </row>
    <row r="261" spans="1:14" ht="15.75" x14ac:dyDescent="0.25">
      <c r="A261" s="47"/>
      <c r="B261" s="47" t="s">
        <v>17</v>
      </c>
      <c r="C261" s="49" t="s">
        <v>253</v>
      </c>
      <c r="D261" s="17">
        <f t="shared" si="21"/>
        <v>3548.4</v>
      </c>
      <c r="E261" s="28">
        <v>3548.4</v>
      </c>
      <c r="F261" s="28">
        <v>2922.9</v>
      </c>
      <c r="G261" s="28"/>
      <c r="H261" s="29"/>
      <c r="I261" s="15">
        <f t="shared" si="22"/>
        <v>750</v>
      </c>
      <c r="J261" s="28">
        <v>580</v>
      </c>
      <c r="K261" s="29"/>
      <c r="L261" s="29">
        <v>211.4</v>
      </c>
      <c r="M261" s="28">
        <v>170</v>
      </c>
      <c r="N261" s="17">
        <f t="shared" si="23"/>
        <v>4298.3999999999996</v>
      </c>
    </row>
    <row r="262" spans="1:14" ht="15.75" x14ac:dyDescent="0.25">
      <c r="A262" s="47"/>
      <c r="B262" s="47" t="s">
        <v>17</v>
      </c>
      <c r="C262" s="49" t="s">
        <v>254</v>
      </c>
      <c r="D262" s="17">
        <f t="shared" si="21"/>
        <v>3919.4</v>
      </c>
      <c r="E262" s="28">
        <v>3919.4</v>
      </c>
      <c r="F262" s="28">
        <v>3228.5</v>
      </c>
      <c r="G262" s="28"/>
      <c r="H262" s="29"/>
      <c r="I262" s="15">
        <f t="shared" si="22"/>
        <v>460.5</v>
      </c>
      <c r="J262" s="28">
        <v>365.5</v>
      </c>
      <c r="K262" s="29"/>
      <c r="L262" s="29">
        <v>81.8</v>
      </c>
      <c r="M262" s="28">
        <v>95</v>
      </c>
      <c r="N262" s="17">
        <f t="shared" si="23"/>
        <v>4379.8999999999996</v>
      </c>
    </row>
    <row r="263" spans="1:14" ht="15.75" x14ac:dyDescent="0.25">
      <c r="A263" s="47"/>
      <c r="B263" s="47" t="s">
        <v>17</v>
      </c>
      <c r="C263" s="49" t="s">
        <v>255</v>
      </c>
      <c r="D263" s="17">
        <f t="shared" si="21"/>
        <v>3471.2</v>
      </c>
      <c r="E263" s="28">
        <v>3471.2</v>
      </c>
      <c r="F263" s="28">
        <v>2859.3</v>
      </c>
      <c r="G263" s="28"/>
      <c r="H263" s="29"/>
      <c r="I263" s="15">
        <f t="shared" si="22"/>
        <v>668.1</v>
      </c>
      <c r="J263" s="28">
        <v>498.1</v>
      </c>
      <c r="K263" s="29"/>
      <c r="L263" s="29">
        <v>204.9</v>
      </c>
      <c r="M263" s="28">
        <v>170</v>
      </c>
      <c r="N263" s="17">
        <f t="shared" si="23"/>
        <v>4139.3</v>
      </c>
    </row>
    <row r="264" spans="1:14" ht="15.75" x14ac:dyDescent="0.25">
      <c r="A264" s="47"/>
      <c r="B264" s="47" t="s">
        <v>17</v>
      </c>
      <c r="C264" s="49" t="s">
        <v>256</v>
      </c>
      <c r="D264" s="17">
        <f t="shared" si="21"/>
        <v>2008.1</v>
      </c>
      <c r="E264" s="28">
        <v>2008.1</v>
      </c>
      <c r="F264" s="28">
        <v>1654.1</v>
      </c>
      <c r="G264" s="28"/>
      <c r="H264" s="29"/>
      <c r="I264" s="15">
        <f t="shared" si="22"/>
        <v>491.8</v>
      </c>
      <c r="J264" s="28">
        <v>321.8</v>
      </c>
      <c r="K264" s="29"/>
      <c r="L264" s="29">
        <v>100.9</v>
      </c>
      <c r="M264" s="28">
        <v>170</v>
      </c>
      <c r="N264" s="17">
        <f t="shared" si="23"/>
        <v>2499.9</v>
      </c>
    </row>
    <row r="265" spans="1:14" ht="15.75" x14ac:dyDescent="0.25">
      <c r="A265" s="47"/>
      <c r="B265" s="47" t="s">
        <v>17</v>
      </c>
      <c r="C265" s="49" t="s">
        <v>257</v>
      </c>
      <c r="D265" s="17">
        <f t="shared" si="21"/>
        <v>3642.4</v>
      </c>
      <c r="E265" s="28">
        <v>3642.4</v>
      </c>
      <c r="F265" s="28">
        <v>3000.4</v>
      </c>
      <c r="G265" s="28"/>
      <c r="H265" s="29"/>
      <c r="I265" s="15">
        <f t="shared" si="22"/>
        <v>491</v>
      </c>
      <c r="J265" s="28">
        <v>396</v>
      </c>
      <c r="K265" s="29"/>
      <c r="L265" s="29">
        <v>104.9</v>
      </c>
      <c r="M265" s="28">
        <v>95</v>
      </c>
      <c r="N265" s="17">
        <f t="shared" si="23"/>
        <v>4133.3999999999996</v>
      </c>
    </row>
    <row r="266" spans="1:14" ht="15.75" x14ac:dyDescent="0.25">
      <c r="A266" s="47"/>
      <c r="B266" s="47" t="s">
        <v>17</v>
      </c>
      <c r="C266" s="49" t="s">
        <v>258</v>
      </c>
      <c r="D266" s="17">
        <f t="shared" si="21"/>
        <v>2891.2</v>
      </c>
      <c r="E266" s="28">
        <v>2891.2</v>
      </c>
      <c r="F266" s="28">
        <v>2381.6</v>
      </c>
      <c r="G266" s="28"/>
      <c r="H266" s="29"/>
      <c r="I266" s="15">
        <f t="shared" si="22"/>
        <v>472.9</v>
      </c>
      <c r="J266" s="28">
        <v>302.89999999999998</v>
      </c>
      <c r="K266" s="29"/>
      <c r="L266" s="29">
        <v>76.099999999999994</v>
      </c>
      <c r="M266" s="28">
        <v>170</v>
      </c>
      <c r="N266" s="17">
        <f t="shared" si="23"/>
        <v>3364.1</v>
      </c>
    </row>
    <row r="267" spans="1:14" ht="15.75" x14ac:dyDescent="0.25">
      <c r="A267" s="47"/>
      <c r="B267" s="47" t="s">
        <v>17</v>
      </c>
      <c r="C267" s="49" t="s">
        <v>259</v>
      </c>
      <c r="D267" s="17">
        <f t="shared" si="21"/>
        <v>3855.9</v>
      </c>
      <c r="E267" s="28">
        <v>3855.9</v>
      </c>
      <c r="F267" s="28">
        <v>3176.2</v>
      </c>
      <c r="G267" s="28"/>
      <c r="H267" s="29"/>
      <c r="I267" s="15">
        <f t="shared" si="22"/>
        <v>593.70000000000005</v>
      </c>
      <c r="J267" s="28">
        <v>423.7</v>
      </c>
      <c r="K267" s="29"/>
      <c r="L267" s="29">
        <v>102.8</v>
      </c>
      <c r="M267" s="28">
        <v>170</v>
      </c>
      <c r="N267" s="17">
        <f t="shared" si="23"/>
        <v>4449.6000000000004</v>
      </c>
    </row>
    <row r="268" spans="1:14" ht="15.75" x14ac:dyDescent="0.25">
      <c r="A268" s="47"/>
      <c r="B268" s="47" t="s">
        <v>17</v>
      </c>
      <c r="C268" s="49" t="s">
        <v>260</v>
      </c>
      <c r="D268" s="17">
        <f t="shared" si="21"/>
        <v>1981.8</v>
      </c>
      <c r="E268" s="28">
        <v>1981.8</v>
      </c>
      <c r="F268" s="28">
        <v>1632.5</v>
      </c>
      <c r="G268" s="28"/>
      <c r="H268" s="29"/>
      <c r="I268" s="15">
        <f t="shared" si="22"/>
        <v>607.5</v>
      </c>
      <c r="J268" s="28">
        <v>437.5</v>
      </c>
      <c r="K268" s="29"/>
      <c r="L268" s="29">
        <v>182.8</v>
      </c>
      <c r="M268" s="28">
        <v>170</v>
      </c>
      <c r="N268" s="17">
        <f t="shared" si="23"/>
        <v>2589.3000000000002</v>
      </c>
    </row>
    <row r="269" spans="1:14" s="11" customFormat="1" ht="15.75" x14ac:dyDescent="0.25">
      <c r="A269" s="40"/>
      <c r="B269" s="30"/>
      <c r="C269" s="50"/>
      <c r="D269" s="15"/>
      <c r="E269" s="15"/>
      <c r="F269" s="15"/>
      <c r="G269" s="28"/>
      <c r="H269" s="15"/>
      <c r="I269" s="15"/>
      <c r="J269" s="15"/>
      <c r="K269" s="15"/>
      <c r="L269" s="29"/>
      <c r="M269" s="15"/>
      <c r="N269" s="15"/>
    </row>
    <row r="270" spans="1:14" s="39" customFormat="1" ht="39" x14ac:dyDescent="0.25">
      <c r="A270" s="37"/>
      <c r="B270" s="38"/>
      <c r="C270" s="41" t="s">
        <v>261</v>
      </c>
      <c r="D270" s="32">
        <f>SUM(D272:D287)</f>
        <v>109968.1</v>
      </c>
      <c r="E270" s="32">
        <f>SUM(E272:E287)</f>
        <v>109968.1</v>
      </c>
      <c r="F270" s="32">
        <f>SUM(F272:F287)</f>
        <v>89882.900000000009</v>
      </c>
      <c r="G270" s="32">
        <f>SUM(G272:G287)</f>
        <v>756.10000000000014</v>
      </c>
      <c r="H270" s="32"/>
      <c r="I270" s="32">
        <f>SUM(I272:I287)</f>
        <v>31706.2</v>
      </c>
      <c r="J270" s="32">
        <f>SUM(J272:J287)</f>
        <v>14597.2</v>
      </c>
      <c r="K270" s="32"/>
      <c r="L270" s="32">
        <f>SUM(L272:L287)</f>
        <v>2938.5</v>
      </c>
      <c r="M270" s="32">
        <f>SUM(M272:M287)</f>
        <v>17109</v>
      </c>
      <c r="N270" s="32">
        <f>SUM(N272:N287)</f>
        <v>141674.29999999999</v>
      </c>
    </row>
    <row r="271" spans="1:14" s="11" customFormat="1" ht="15.75" x14ac:dyDescent="0.25">
      <c r="A271" s="40"/>
      <c r="B271" s="30"/>
      <c r="C271" s="50"/>
      <c r="D271" s="15"/>
      <c r="E271" s="15"/>
      <c r="F271" s="15"/>
      <c r="G271" s="28"/>
      <c r="H271" s="15"/>
      <c r="I271" s="15"/>
      <c r="J271" s="15"/>
      <c r="K271" s="15"/>
      <c r="L271" s="29"/>
      <c r="M271" s="15"/>
      <c r="N271" s="15"/>
    </row>
    <row r="272" spans="1:14" s="11" customFormat="1" ht="31.5" x14ac:dyDescent="0.25">
      <c r="A272" s="40"/>
      <c r="B272" s="30" t="s">
        <v>17</v>
      </c>
      <c r="C272" s="35" t="s">
        <v>262</v>
      </c>
      <c r="D272" s="17">
        <f t="shared" ref="D272:D287" si="24">E272+H272</f>
        <v>2345.8000000000002</v>
      </c>
      <c r="E272" s="28">
        <v>2345.8000000000002</v>
      </c>
      <c r="F272" s="28">
        <v>1741.6</v>
      </c>
      <c r="G272" s="28">
        <v>246.4</v>
      </c>
      <c r="H272" s="29"/>
      <c r="I272" s="15">
        <f t="shared" ref="I272:I287" si="25">J272+M272</f>
        <v>366</v>
      </c>
      <c r="J272" s="28">
        <v>150</v>
      </c>
      <c r="K272" s="29"/>
      <c r="L272" s="29">
        <v>39.700000000000003</v>
      </c>
      <c r="M272" s="28">
        <v>216</v>
      </c>
      <c r="N272" s="17">
        <f t="shared" ref="N272:N287" si="26">D272+I272</f>
        <v>2711.8</v>
      </c>
    </row>
    <row r="273" spans="1:14" s="25" customFormat="1" ht="15.75" x14ac:dyDescent="0.25">
      <c r="A273" s="30"/>
      <c r="B273" s="30" t="s">
        <v>17</v>
      </c>
      <c r="C273" s="46" t="s">
        <v>263</v>
      </c>
      <c r="D273" s="17">
        <f t="shared" si="24"/>
        <v>18387.900000000001</v>
      </c>
      <c r="E273" s="28">
        <v>18387.900000000001</v>
      </c>
      <c r="F273" s="28">
        <v>14998.1</v>
      </c>
      <c r="G273" s="28">
        <v>33</v>
      </c>
      <c r="H273" s="29"/>
      <c r="I273" s="15">
        <f t="shared" si="25"/>
        <v>2703.4</v>
      </c>
      <c r="J273" s="28">
        <v>2468.4</v>
      </c>
      <c r="K273" s="29"/>
      <c r="L273" s="29">
        <v>273.5</v>
      </c>
      <c r="M273" s="28">
        <v>235</v>
      </c>
      <c r="N273" s="17">
        <f t="shared" si="26"/>
        <v>21091.300000000003</v>
      </c>
    </row>
    <row r="274" spans="1:14" s="25" customFormat="1" ht="15.75" x14ac:dyDescent="0.25">
      <c r="A274" s="30"/>
      <c r="B274" s="30" t="s">
        <v>17</v>
      </c>
      <c r="C274" s="36" t="s">
        <v>264</v>
      </c>
      <c r="D274" s="17">
        <f t="shared" si="24"/>
        <v>9203.7000000000007</v>
      </c>
      <c r="E274" s="28">
        <v>9203.7000000000007</v>
      </c>
      <c r="F274" s="28">
        <v>7436.9</v>
      </c>
      <c r="G274" s="28">
        <v>38.6</v>
      </c>
      <c r="H274" s="29"/>
      <c r="I274" s="15">
        <f t="shared" si="25"/>
        <v>3473.5</v>
      </c>
      <c r="J274" s="28">
        <v>1235.5</v>
      </c>
      <c r="K274" s="29"/>
      <c r="L274" s="29">
        <v>24.9</v>
      </c>
      <c r="M274" s="28">
        <v>2238</v>
      </c>
      <c r="N274" s="17">
        <f t="shared" si="26"/>
        <v>12677.2</v>
      </c>
    </row>
    <row r="275" spans="1:14" ht="15.75" x14ac:dyDescent="0.25">
      <c r="A275" s="47"/>
      <c r="B275" s="47" t="s">
        <v>17</v>
      </c>
      <c r="C275" s="49" t="s">
        <v>265</v>
      </c>
      <c r="D275" s="17">
        <f t="shared" si="24"/>
        <v>2748.5</v>
      </c>
      <c r="E275" s="28">
        <v>2748.5</v>
      </c>
      <c r="F275" s="28">
        <v>2257.6999999999998</v>
      </c>
      <c r="G275" s="28">
        <v>13.4</v>
      </c>
      <c r="H275" s="29"/>
      <c r="I275" s="15">
        <f t="shared" si="25"/>
        <v>441.6</v>
      </c>
      <c r="J275" s="28">
        <v>421.6</v>
      </c>
      <c r="K275" s="29"/>
      <c r="L275" s="29">
        <v>107</v>
      </c>
      <c r="M275" s="28">
        <v>20</v>
      </c>
      <c r="N275" s="17">
        <f t="shared" si="26"/>
        <v>3190.1</v>
      </c>
    </row>
    <row r="276" spans="1:14" ht="15.75" x14ac:dyDescent="0.25">
      <c r="A276" s="47"/>
      <c r="B276" s="47" t="s">
        <v>17</v>
      </c>
      <c r="C276" s="49" t="s">
        <v>266</v>
      </c>
      <c r="D276" s="17">
        <f t="shared" si="24"/>
        <v>4309.3</v>
      </c>
      <c r="E276" s="28">
        <v>4309.3</v>
      </c>
      <c r="F276" s="28">
        <v>3541.5</v>
      </c>
      <c r="G276" s="28">
        <v>18.8</v>
      </c>
      <c r="H276" s="29"/>
      <c r="I276" s="15">
        <f t="shared" si="25"/>
        <v>737.5</v>
      </c>
      <c r="J276" s="28">
        <v>617.5</v>
      </c>
      <c r="K276" s="29"/>
      <c r="L276" s="29">
        <v>149.9</v>
      </c>
      <c r="M276" s="28">
        <v>120</v>
      </c>
      <c r="N276" s="17">
        <f t="shared" si="26"/>
        <v>5046.8</v>
      </c>
    </row>
    <row r="277" spans="1:14" ht="15.75" x14ac:dyDescent="0.25">
      <c r="A277" s="47"/>
      <c r="B277" s="47" t="s">
        <v>17</v>
      </c>
      <c r="C277" s="49" t="s">
        <v>267</v>
      </c>
      <c r="D277" s="17">
        <f t="shared" si="24"/>
        <v>5364.3</v>
      </c>
      <c r="E277" s="28">
        <v>5364.3</v>
      </c>
      <c r="F277" s="28">
        <v>4408.8</v>
      </c>
      <c r="G277" s="28">
        <v>23.1</v>
      </c>
      <c r="H277" s="29"/>
      <c r="I277" s="15">
        <f t="shared" si="25"/>
        <v>791.5</v>
      </c>
      <c r="J277" s="28">
        <v>771.5</v>
      </c>
      <c r="K277" s="29"/>
      <c r="L277" s="29">
        <v>160.5</v>
      </c>
      <c r="M277" s="28">
        <v>20</v>
      </c>
      <c r="N277" s="17">
        <f t="shared" si="26"/>
        <v>6155.8</v>
      </c>
    </row>
    <row r="278" spans="1:14" ht="15.75" x14ac:dyDescent="0.25">
      <c r="A278" s="47"/>
      <c r="B278" s="47" t="s">
        <v>17</v>
      </c>
      <c r="C278" s="49" t="s">
        <v>268</v>
      </c>
      <c r="D278" s="17">
        <f t="shared" si="24"/>
        <v>3034.9</v>
      </c>
      <c r="E278" s="28">
        <v>3034.9</v>
      </c>
      <c r="F278" s="28">
        <v>2490</v>
      </c>
      <c r="G278" s="28">
        <v>18.8</v>
      </c>
      <c r="H278" s="29"/>
      <c r="I278" s="15">
        <f t="shared" si="25"/>
        <v>494.9</v>
      </c>
      <c r="J278" s="28">
        <v>474.9</v>
      </c>
      <c r="K278" s="29"/>
      <c r="L278" s="29">
        <v>165.8</v>
      </c>
      <c r="M278" s="28">
        <v>20</v>
      </c>
      <c r="N278" s="17">
        <f t="shared" si="26"/>
        <v>3529.8</v>
      </c>
    </row>
    <row r="279" spans="1:14" ht="15.75" x14ac:dyDescent="0.25">
      <c r="A279" s="47"/>
      <c r="B279" s="47" t="s">
        <v>17</v>
      </c>
      <c r="C279" s="49" t="s">
        <v>269</v>
      </c>
      <c r="D279" s="17">
        <f t="shared" si="24"/>
        <v>5124.3</v>
      </c>
      <c r="E279" s="28">
        <v>5124.3</v>
      </c>
      <c r="F279" s="28">
        <v>4216.7</v>
      </c>
      <c r="G279" s="28">
        <v>15.2</v>
      </c>
      <c r="H279" s="29"/>
      <c r="I279" s="15">
        <f t="shared" si="25"/>
        <v>14633.2</v>
      </c>
      <c r="J279" s="28">
        <v>653.20000000000005</v>
      </c>
      <c r="K279" s="29"/>
      <c r="L279" s="29">
        <v>148.5</v>
      </c>
      <c r="M279" s="28">
        <v>13980</v>
      </c>
      <c r="N279" s="17">
        <f t="shared" si="26"/>
        <v>19757.5</v>
      </c>
    </row>
    <row r="280" spans="1:14" ht="15.75" x14ac:dyDescent="0.25">
      <c r="A280" s="47"/>
      <c r="B280" s="47" t="s">
        <v>17</v>
      </c>
      <c r="C280" s="49" t="s">
        <v>270</v>
      </c>
      <c r="D280" s="17">
        <f t="shared" si="24"/>
        <v>13974.800000000001</v>
      </c>
      <c r="E280" s="28">
        <v>13974.800000000001</v>
      </c>
      <c r="F280" s="28">
        <v>11490</v>
      </c>
      <c r="G280" s="28">
        <v>54.7</v>
      </c>
      <c r="H280" s="29"/>
      <c r="I280" s="15">
        <f t="shared" si="25"/>
        <v>1726.8</v>
      </c>
      <c r="J280" s="28">
        <v>1706.8</v>
      </c>
      <c r="K280" s="29"/>
      <c r="L280" s="29">
        <v>299.39999999999998</v>
      </c>
      <c r="M280" s="28">
        <v>20</v>
      </c>
      <c r="N280" s="17">
        <f t="shared" si="26"/>
        <v>15701.6</v>
      </c>
    </row>
    <row r="281" spans="1:14" ht="15.75" x14ac:dyDescent="0.25">
      <c r="A281" s="47"/>
      <c r="B281" s="47" t="s">
        <v>17</v>
      </c>
      <c r="C281" s="49" t="s">
        <v>271</v>
      </c>
      <c r="D281" s="17">
        <f t="shared" si="24"/>
        <v>3335.6</v>
      </c>
      <c r="E281" s="28">
        <v>3335.6</v>
      </c>
      <c r="F281" s="28">
        <v>2708.8</v>
      </c>
      <c r="G281" s="28">
        <v>58.2</v>
      </c>
      <c r="H281" s="29"/>
      <c r="I281" s="15">
        <f t="shared" si="25"/>
        <v>647.4</v>
      </c>
      <c r="J281" s="28">
        <v>627.4</v>
      </c>
      <c r="K281" s="29"/>
      <c r="L281" s="29">
        <v>229.6</v>
      </c>
      <c r="M281" s="28">
        <v>20</v>
      </c>
      <c r="N281" s="17">
        <f t="shared" si="26"/>
        <v>3983</v>
      </c>
    </row>
    <row r="282" spans="1:14" ht="15.75" x14ac:dyDescent="0.25">
      <c r="A282" s="47"/>
      <c r="B282" s="47" t="s">
        <v>17</v>
      </c>
      <c r="C282" s="49" t="s">
        <v>272</v>
      </c>
      <c r="D282" s="17">
        <f t="shared" si="24"/>
        <v>3865.2</v>
      </c>
      <c r="E282" s="28">
        <v>3865.2</v>
      </c>
      <c r="F282" s="28">
        <v>3151.5</v>
      </c>
      <c r="G282" s="28">
        <v>50.5</v>
      </c>
      <c r="H282" s="29"/>
      <c r="I282" s="15">
        <f t="shared" si="25"/>
        <v>657</v>
      </c>
      <c r="J282" s="28">
        <v>587</v>
      </c>
      <c r="K282" s="29"/>
      <c r="L282" s="29">
        <v>196.5</v>
      </c>
      <c r="M282" s="28">
        <v>70</v>
      </c>
      <c r="N282" s="17">
        <f t="shared" si="26"/>
        <v>4522.2</v>
      </c>
    </row>
    <row r="283" spans="1:14" ht="15.75" x14ac:dyDescent="0.25">
      <c r="A283" s="47"/>
      <c r="B283" s="47" t="s">
        <v>17</v>
      </c>
      <c r="C283" s="49" t="s">
        <v>273</v>
      </c>
      <c r="D283" s="17">
        <f t="shared" si="24"/>
        <v>4866.2</v>
      </c>
      <c r="E283" s="28">
        <v>4866.2</v>
      </c>
      <c r="F283" s="28">
        <v>3974.4</v>
      </c>
      <c r="G283" s="28">
        <v>54.6</v>
      </c>
      <c r="H283" s="29"/>
      <c r="I283" s="15">
        <f t="shared" si="25"/>
        <v>719.6</v>
      </c>
      <c r="J283" s="28">
        <v>699.6</v>
      </c>
      <c r="K283" s="29"/>
      <c r="L283" s="29">
        <v>211.1</v>
      </c>
      <c r="M283" s="28">
        <v>20</v>
      </c>
      <c r="N283" s="17">
        <f t="shared" si="26"/>
        <v>5585.8</v>
      </c>
    </row>
    <row r="284" spans="1:14" ht="15.75" x14ac:dyDescent="0.25">
      <c r="A284" s="47"/>
      <c r="B284" s="47" t="s">
        <v>17</v>
      </c>
      <c r="C284" s="49" t="s">
        <v>274</v>
      </c>
      <c r="D284" s="17">
        <f t="shared" si="24"/>
        <v>6549.7</v>
      </c>
      <c r="E284" s="28">
        <v>6549.7</v>
      </c>
      <c r="F284" s="28">
        <v>5371.4</v>
      </c>
      <c r="G284" s="28">
        <v>44</v>
      </c>
      <c r="H284" s="29"/>
      <c r="I284" s="15">
        <f t="shared" si="25"/>
        <v>1007.7</v>
      </c>
      <c r="J284" s="28">
        <v>987.7</v>
      </c>
      <c r="K284" s="29"/>
      <c r="L284" s="29">
        <v>310.39999999999998</v>
      </c>
      <c r="M284" s="28">
        <v>20</v>
      </c>
      <c r="N284" s="17">
        <f t="shared" si="26"/>
        <v>7557.4</v>
      </c>
    </row>
    <row r="285" spans="1:14" ht="15.75" x14ac:dyDescent="0.25">
      <c r="A285" s="47"/>
      <c r="B285" s="47" t="s">
        <v>17</v>
      </c>
      <c r="C285" s="49" t="s">
        <v>275</v>
      </c>
      <c r="D285" s="17">
        <f t="shared" si="24"/>
        <v>16800</v>
      </c>
      <c r="E285" s="28">
        <v>16800</v>
      </c>
      <c r="F285" s="28">
        <v>13822.6</v>
      </c>
      <c r="G285" s="28">
        <v>52.2</v>
      </c>
      <c r="H285" s="29"/>
      <c r="I285" s="15">
        <f t="shared" si="25"/>
        <v>1958.7</v>
      </c>
      <c r="J285" s="28">
        <v>1938.7</v>
      </c>
      <c r="K285" s="29"/>
      <c r="L285" s="29">
        <v>334.4</v>
      </c>
      <c r="M285" s="28">
        <v>20</v>
      </c>
      <c r="N285" s="17">
        <f t="shared" si="26"/>
        <v>18758.7</v>
      </c>
    </row>
    <row r="286" spans="1:14" ht="15.75" x14ac:dyDescent="0.25">
      <c r="A286" s="47"/>
      <c r="B286" s="47" t="s">
        <v>17</v>
      </c>
      <c r="C286" s="49" t="s">
        <v>276</v>
      </c>
      <c r="D286" s="17">
        <f t="shared" si="24"/>
        <v>6997</v>
      </c>
      <c r="E286" s="28">
        <v>6997</v>
      </c>
      <c r="F286" s="28">
        <v>5758.8</v>
      </c>
      <c r="G286" s="28">
        <v>19.399999999999999</v>
      </c>
      <c r="H286" s="29"/>
      <c r="I286" s="15">
        <f t="shared" si="25"/>
        <v>861.5</v>
      </c>
      <c r="J286" s="28">
        <v>791.5</v>
      </c>
      <c r="K286" s="29"/>
      <c r="L286" s="29">
        <v>148.5</v>
      </c>
      <c r="M286" s="28">
        <v>70</v>
      </c>
      <c r="N286" s="17">
        <f t="shared" si="26"/>
        <v>7858.5</v>
      </c>
    </row>
    <row r="287" spans="1:14" ht="15.75" x14ac:dyDescent="0.25">
      <c r="A287" s="47"/>
      <c r="B287" s="47" t="s">
        <v>17</v>
      </c>
      <c r="C287" s="49" t="s">
        <v>277</v>
      </c>
      <c r="D287" s="17">
        <f t="shared" si="24"/>
        <v>3060.9</v>
      </c>
      <c r="E287" s="28">
        <v>3060.9</v>
      </c>
      <c r="F287" s="28">
        <v>2514.1</v>
      </c>
      <c r="G287" s="28">
        <v>15.2</v>
      </c>
      <c r="H287" s="29"/>
      <c r="I287" s="15">
        <f t="shared" si="25"/>
        <v>485.9</v>
      </c>
      <c r="J287" s="28">
        <v>465.9</v>
      </c>
      <c r="K287" s="29"/>
      <c r="L287" s="29">
        <v>138.80000000000001</v>
      </c>
      <c r="M287" s="28">
        <v>20</v>
      </c>
      <c r="N287" s="17">
        <f t="shared" si="26"/>
        <v>3546.8</v>
      </c>
    </row>
    <row r="288" spans="1:14" s="11" customFormat="1" ht="15.75" x14ac:dyDescent="0.25">
      <c r="A288" s="40"/>
      <c r="B288" s="30"/>
      <c r="C288" s="50"/>
      <c r="D288" s="15"/>
      <c r="E288" s="15"/>
      <c r="F288" s="15"/>
      <c r="G288" s="28"/>
      <c r="H288" s="15"/>
      <c r="I288" s="15"/>
      <c r="J288" s="15"/>
      <c r="K288" s="15"/>
      <c r="L288" s="29"/>
      <c r="M288" s="15"/>
      <c r="N288" s="15"/>
    </row>
    <row r="289" spans="1:14" s="39" customFormat="1" ht="39" x14ac:dyDescent="0.25">
      <c r="A289" s="37"/>
      <c r="B289" s="38"/>
      <c r="C289" s="41" t="s">
        <v>278</v>
      </c>
      <c r="D289" s="32">
        <f>SUM(D291:D321)</f>
        <v>227312.79999999996</v>
      </c>
      <c r="E289" s="32">
        <f>SUM(E291:E321)</f>
        <v>227312.79999999996</v>
      </c>
      <c r="F289" s="32">
        <f>SUM(F291:F321)</f>
        <v>185440.40000000002</v>
      </c>
      <c r="G289" s="32">
        <f>SUM(G291:G321)</f>
        <v>1750.2</v>
      </c>
      <c r="H289" s="32"/>
      <c r="I289" s="32">
        <f>SUM(I291:I321)</f>
        <v>51088.899999999994</v>
      </c>
      <c r="J289" s="32">
        <f>SUM(J291:J321)</f>
        <v>30250.9</v>
      </c>
      <c r="K289" s="32"/>
      <c r="L289" s="32">
        <f>SUM(L291:L321)</f>
        <v>8438.8000000000011</v>
      </c>
      <c r="M289" s="32">
        <f>SUM(M291:M321)</f>
        <v>20838</v>
      </c>
      <c r="N289" s="32">
        <f>SUM(N291:N321)</f>
        <v>278401.6999999999</v>
      </c>
    </row>
    <row r="290" spans="1:14" s="11" customFormat="1" ht="15.75" x14ac:dyDescent="0.25">
      <c r="A290" s="40"/>
      <c r="B290" s="30"/>
      <c r="C290" s="50"/>
      <c r="D290" s="15"/>
      <c r="E290" s="15"/>
      <c r="F290" s="15"/>
      <c r="G290" s="28"/>
      <c r="H290" s="15"/>
      <c r="I290" s="15"/>
      <c r="J290" s="15"/>
      <c r="K290" s="15"/>
      <c r="L290" s="29"/>
      <c r="M290" s="15"/>
      <c r="N290" s="15"/>
    </row>
    <row r="291" spans="1:14" s="11" customFormat="1" ht="31.5" x14ac:dyDescent="0.25">
      <c r="A291" s="40"/>
      <c r="B291" s="30" t="s">
        <v>17</v>
      </c>
      <c r="C291" s="35" t="s">
        <v>279</v>
      </c>
      <c r="D291" s="17">
        <f t="shared" ref="D291:D321" si="27">E291+H291</f>
        <v>3753</v>
      </c>
      <c r="E291" s="28">
        <v>3753</v>
      </c>
      <c r="F291" s="28">
        <v>2736.7</v>
      </c>
      <c r="G291" s="28">
        <v>316.10000000000002</v>
      </c>
      <c r="H291" s="29"/>
      <c r="I291" s="15">
        <f t="shared" ref="I291:I321" si="28">J291+M291</f>
        <v>486.9</v>
      </c>
      <c r="J291" s="28">
        <v>239.9</v>
      </c>
      <c r="K291" s="29"/>
      <c r="L291" s="29"/>
      <c r="M291" s="28">
        <v>247</v>
      </c>
      <c r="N291" s="17">
        <f t="shared" ref="N291:N321" si="29">D291+I291</f>
        <v>4239.8999999999996</v>
      </c>
    </row>
    <row r="292" spans="1:14" s="25" customFormat="1" ht="15.75" x14ac:dyDescent="0.25">
      <c r="A292" s="30"/>
      <c r="B292" s="30" t="s">
        <v>17</v>
      </c>
      <c r="C292" s="46" t="s">
        <v>280</v>
      </c>
      <c r="D292" s="17">
        <f t="shared" si="27"/>
        <v>20971.099999999999</v>
      </c>
      <c r="E292" s="28">
        <v>20971.099999999999</v>
      </c>
      <c r="F292" s="28">
        <v>17002.900000000001</v>
      </c>
      <c r="G292" s="28">
        <v>151.4</v>
      </c>
      <c r="H292" s="29"/>
      <c r="I292" s="15">
        <f t="shared" si="28"/>
        <v>2855.2000000000003</v>
      </c>
      <c r="J292" s="28">
        <v>2815.2000000000003</v>
      </c>
      <c r="K292" s="29"/>
      <c r="L292" s="29">
        <v>424.7</v>
      </c>
      <c r="M292" s="28">
        <v>40</v>
      </c>
      <c r="N292" s="17">
        <f t="shared" si="29"/>
        <v>23826.3</v>
      </c>
    </row>
    <row r="293" spans="1:14" s="25" customFormat="1" ht="15.75" x14ac:dyDescent="0.25">
      <c r="A293" s="30"/>
      <c r="B293" s="30" t="s">
        <v>17</v>
      </c>
      <c r="C293" s="36" t="s">
        <v>281</v>
      </c>
      <c r="D293" s="17">
        <f t="shared" si="27"/>
        <v>18834.5</v>
      </c>
      <c r="E293" s="28">
        <v>18834.5</v>
      </c>
      <c r="F293" s="28">
        <v>15177.6</v>
      </c>
      <c r="G293" s="28">
        <v>140.1</v>
      </c>
      <c r="H293" s="29"/>
      <c r="I293" s="15">
        <f t="shared" si="28"/>
        <v>2548.4</v>
      </c>
      <c r="J293" s="28">
        <v>2528.4</v>
      </c>
      <c r="K293" s="29"/>
      <c r="L293" s="29">
        <v>515.70000000000005</v>
      </c>
      <c r="M293" s="28">
        <v>20</v>
      </c>
      <c r="N293" s="17">
        <f t="shared" si="29"/>
        <v>21382.9</v>
      </c>
    </row>
    <row r="294" spans="1:14" ht="15.75" x14ac:dyDescent="0.25">
      <c r="A294" s="47"/>
      <c r="B294" s="47" t="s">
        <v>17</v>
      </c>
      <c r="C294" s="49" t="s">
        <v>282</v>
      </c>
      <c r="D294" s="17">
        <f t="shared" si="27"/>
        <v>16703.599999999999</v>
      </c>
      <c r="E294" s="28">
        <v>16703.599999999999</v>
      </c>
      <c r="F294" s="28">
        <v>13700.2</v>
      </c>
      <c r="G294" s="28">
        <v>79</v>
      </c>
      <c r="H294" s="29"/>
      <c r="I294" s="15">
        <f t="shared" si="28"/>
        <v>1499.7</v>
      </c>
      <c r="J294" s="28">
        <v>1334.7</v>
      </c>
      <c r="K294" s="29"/>
      <c r="L294" s="29">
        <v>462.6</v>
      </c>
      <c r="M294" s="28">
        <v>165</v>
      </c>
      <c r="N294" s="17">
        <f t="shared" si="29"/>
        <v>18203.3</v>
      </c>
    </row>
    <row r="295" spans="1:14" ht="15.75" x14ac:dyDescent="0.25">
      <c r="A295" s="47"/>
      <c r="B295" s="47" t="s">
        <v>17</v>
      </c>
      <c r="C295" s="49" t="s">
        <v>283</v>
      </c>
      <c r="D295" s="17">
        <f t="shared" si="27"/>
        <v>4923.5</v>
      </c>
      <c r="E295" s="28">
        <v>4923.5</v>
      </c>
      <c r="F295" s="28">
        <v>4014.6</v>
      </c>
      <c r="G295" s="28">
        <v>57.1</v>
      </c>
      <c r="H295" s="29"/>
      <c r="I295" s="15">
        <f t="shared" si="28"/>
        <v>757.4</v>
      </c>
      <c r="J295" s="28">
        <v>506.4</v>
      </c>
      <c r="K295" s="29"/>
      <c r="L295" s="29">
        <v>214.7</v>
      </c>
      <c r="M295" s="28">
        <v>251</v>
      </c>
      <c r="N295" s="17">
        <f t="shared" si="29"/>
        <v>5680.9</v>
      </c>
    </row>
    <row r="296" spans="1:14" ht="15.75" x14ac:dyDescent="0.25">
      <c r="A296" s="47"/>
      <c r="B296" s="47" t="s">
        <v>17</v>
      </c>
      <c r="C296" s="49" t="s">
        <v>284</v>
      </c>
      <c r="D296" s="17">
        <f t="shared" si="27"/>
        <v>2135.3000000000002</v>
      </c>
      <c r="E296" s="28">
        <v>2135.3000000000002</v>
      </c>
      <c r="F296" s="28">
        <v>1758.6</v>
      </c>
      <c r="G296" s="28"/>
      <c r="H296" s="29"/>
      <c r="I296" s="15">
        <f t="shared" si="28"/>
        <v>287.7</v>
      </c>
      <c r="J296" s="28">
        <v>201.7</v>
      </c>
      <c r="K296" s="29"/>
      <c r="L296" s="29">
        <v>83.2</v>
      </c>
      <c r="M296" s="28">
        <v>86</v>
      </c>
      <c r="N296" s="17">
        <f t="shared" si="29"/>
        <v>2423</v>
      </c>
    </row>
    <row r="297" spans="1:14" ht="15.75" x14ac:dyDescent="0.25">
      <c r="A297" s="47"/>
      <c r="B297" s="47" t="s">
        <v>17</v>
      </c>
      <c r="C297" s="49" t="s">
        <v>285</v>
      </c>
      <c r="D297" s="17">
        <f t="shared" si="27"/>
        <v>2926</v>
      </c>
      <c r="E297" s="28">
        <v>2926</v>
      </c>
      <c r="F297" s="28">
        <v>2409.6</v>
      </c>
      <c r="G297" s="28"/>
      <c r="H297" s="29"/>
      <c r="I297" s="15">
        <f t="shared" si="28"/>
        <v>612.4</v>
      </c>
      <c r="J297" s="28">
        <v>501.4</v>
      </c>
      <c r="K297" s="29"/>
      <c r="L297" s="29">
        <v>340.7</v>
      </c>
      <c r="M297" s="28">
        <v>111</v>
      </c>
      <c r="N297" s="17">
        <f t="shared" si="29"/>
        <v>3538.4</v>
      </c>
    </row>
    <row r="298" spans="1:14" ht="15.75" x14ac:dyDescent="0.25">
      <c r="A298" s="47"/>
      <c r="B298" s="47" t="s">
        <v>17</v>
      </c>
      <c r="C298" s="49" t="s">
        <v>286</v>
      </c>
      <c r="D298" s="17">
        <f t="shared" si="27"/>
        <v>5851.7</v>
      </c>
      <c r="E298" s="28">
        <v>5851.7</v>
      </c>
      <c r="F298" s="28">
        <v>4777.2</v>
      </c>
      <c r="G298" s="28">
        <v>59.6</v>
      </c>
      <c r="H298" s="29"/>
      <c r="I298" s="15">
        <f t="shared" si="28"/>
        <v>776.5</v>
      </c>
      <c r="J298" s="28">
        <v>645.5</v>
      </c>
      <c r="K298" s="29"/>
      <c r="L298" s="29">
        <v>175.7</v>
      </c>
      <c r="M298" s="28">
        <v>131</v>
      </c>
      <c r="N298" s="17">
        <f t="shared" si="29"/>
        <v>6628.2</v>
      </c>
    </row>
    <row r="299" spans="1:14" ht="15.75" x14ac:dyDescent="0.25">
      <c r="A299" s="47"/>
      <c r="B299" s="47" t="s">
        <v>17</v>
      </c>
      <c r="C299" s="49" t="s">
        <v>287</v>
      </c>
      <c r="D299" s="17">
        <f t="shared" si="27"/>
        <v>2962.2</v>
      </c>
      <c r="E299" s="28">
        <v>2962.2</v>
      </c>
      <c r="F299" s="28">
        <v>2439.4</v>
      </c>
      <c r="G299" s="28"/>
      <c r="H299" s="29"/>
      <c r="I299" s="15">
        <f t="shared" si="28"/>
        <v>435.9</v>
      </c>
      <c r="J299" s="28">
        <v>324.89999999999998</v>
      </c>
      <c r="K299" s="29"/>
      <c r="L299" s="29">
        <v>167.7</v>
      </c>
      <c r="M299" s="28">
        <v>111</v>
      </c>
      <c r="N299" s="17">
        <f t="shared" si="29"/>
        <v>3398.1</v>
      </c>
    </row>
    <row r="300" spans="1:14" ht="15.75" x14ac:dyDescent="0.25">
      <c r="A300" s="47"/>
      <c r="B300" s="47" t="s">
        <v>17</v>
      </c>
      <c r="C300" s="49" t="s">
        <v>288</v>
      </c>
      <c r="D300" s="17">
        <f t="shared" si="27"/>
        <v>4795.3999999999996</v>
      </c>
      <c r="E300" s="28">
        <v>4795.3999999999996</v>
      </c>
      <c r="F300" s="28">
        <v>3943.5</v>
      </c>
      <c r="G300" s="28">
        <v>8</v>
      </c>
      <c r="H300" s="29"/>
      <c r="I300" s="15">
        <f t="shared" si="28"/>
        <v>476.1</v>
      </c>
      <c r="J300" s="28">
        <v>345.1</v>
      </c>
      <c r="K300" s="29"/>
      <c r="L300" s="29">
        <v>69.599999999999994</v>
      </c>
      <c r="M300" s="28">
        <v>131</v>
      </c>
      <c r="N300" s="17">
        <f t="shared" si="29"/>
        <v>5271.5</v>
      </c>
    </row>
    <row r="301" spans="1:14" ht="15.75" x14ac:dyDescent="0.25">
      <c r="A301" s="47"/>
      <c r="B301" s="47" t="s">
        <v>17</v>
      </c>
      <c r="C301" s="49" t="s">
        <v>289</v>
      </c>
      <c r="D301" s="17">
        <f t="shared" si="27"/>
        <v>10766.8</v>
      </c>
      <c r="E301" s="28">
        <v>10766.8</v>
      </c>
      <c r="F301" s="28">
        <v>8866.5</v>
      </c>
      <c r="G301" s="28"/>
      <c r="H301" s="29"/>
      <c r="I301" s="15">
        <f t="shared" si="28"/>
        <v>1044.7</v>
      </c>
      <c r="J301" s="28">
        <v>903.7</v>
      </c>
      <c r="K301" s="29"/>
      <c r="L301" s="29">
        <v>454.6</v>
      </c>
      <c r="M301" s="28">
        <v>141</v>
      </c>
      <c r="N301" s="17">
        <f t="shared" si="29"/>
        <v>11811.5</v>
      </c>
    </row>
    <row r="302" spans="1:14" ht="15.75" x14ac:dyDescent="0.25">
      <c r="A302" s="47"/>
      <c r="B302" s="47" t="s">
        <v>17</v>
      </c>
      <c r="C302" s="49" t="s">
        <v>290</v>
      </c>
      <c r="D302" s="17">
        <f t="shared" si="27"/>
        <v>7321.8</v>
      </c>
      <c r="E302" s="28">
        <v>7321.8</v>
      </c>
      <c r="F302" s="28">
        <v>5967</v>
      </c>
      <c r="G302" s="28">
        <v>89.4</v>
      </c>
      <c r="H302" s="29"/>
      <c r="I302" s="15">
        <f t="shared" si="28"/>
        <v>716.2</v>
      </c>
      <c r="J302" s="28">
        <v>610.20000000000005</v>
      </c>
      <c r="K302" s="29"/>
      <c r="L302" s="29">
        <v>282.10000000000002</v>
      </c>
      <c r="M302" s="28">
        <v>106</v>
      </c>
      <c r="N302" s="17">
        <f t="shared" si="29"/>
        <v>8038</v>
      </c>
    </row>
    <row r="303" spans="1:14" ht="15.75" x14ac:dyDescent="0.25">
      <c r="A303" s="47"/>
      <c r="B303" s="47" t="s">
        <v>17</v>
      </c>
      <c r="C303" s="49" t="s">
        <v>291</v>
      </c>
      <c r="D303" s="17">
        <f t="shared" si="27"/>
        <v>5397.1</v>
      </c>
      <c r="E303" s="28">
        <v>5397.1</v>
      </c>
      <c r="F303" s="28">
        <v>4444.5</v>
      </c>
      <c r="G303" s="28"/>
      <c r="H303" s="29"/>
      <c r="I303" s="15">
        <f t="shared" si="28"/>
        <v>1034.9000000000001</v>
      </c>
      <c r="J303" s="28">
        <v>903.9</v>
      </c>
      <c r="K303" s="29"/>
      <c r="L303" s="29">
        <v>606.5</v>
      </c>
      <c r="M303" s="28">
        <v>131</v>
      </c>
      <c r="N303" s="17">
        <f t="shared" si="29"/>
        <v>6432</v>
      </c>
    </row>
    <row r="304" spans="1:14" ht="15.75" x14ac:dyDescent="0.25">
      <c r="A304" s="47"/>
      <c r="B304" s="47" t="s">
        <v>17</v>
      </c>
      <c r="C304" s="49" t="s">
        <v>292</v>
      </c>
      <c r="D304" s="17">
        <f t="shared" si="27"/>
        <v>3666.6</v>
      </c>
      <c r="E304" s="28">
        <v>3666.6</v>
      </c>
      <c r="F304" s="28">
        <v>3019.5</v>
      </c>
      <c r="G304" s="28"/>
      <c r="H304" s="29"/>
      <c r="I304" s="15">
        <f t="shared" si="28"/>
        <v>458.3</v>
      </c>
      <c r="J304" s="28">
        <v>363.3</v>
      </c>
      <c r="K304" s="29"/>
      <c r="L304" s="29">
        <v>165.4</v>
      </c>
      <c r="M304" s="28">
        <v>95</v>
      </c>
      <c r="N304" s="17">
        <f t="shared" si="29"/>
        <v>4124.8999999999996</v>
      </c>
    </row>
    <row r="305" spans="1:14" ht="15.75" x14ac:dyDescent="0.25">
      <c r="A305" s="47"/>
      <c r="B305" s="47" t="s">
        <v>17</v>
      </c>
      <c r="C305" s="49" t="s">
        <v>293</v>
      </c>
      <c r="D305" s="17">
        <f t="shared" si="27"/>
        <v>11358.4</v>
      </c>
      <c r="E305" s="28">
        <v>11358.4</v>
      </c>
      <c r="F305" s="28">
        <v>9295</v>
      </c>
      <c r="G305" s="28">
        <v>83.8</v>
      </c>
      <c r="H305" s="29"/>
      <c r="I305" s="15">
        <f t="shared" si="28"/>
        <v>1031.7</v>
      </c>
      <c r="J305" s="28">
        <v>805.7</v>
      </c>
      <c r="K305" s="29"/>
      <c r="L305" s="29">
        <v>310</v>
      </c>
      <c r="M305" s="28">
        <v>226</v>
      </c>
      <c r="N305" s="17">
        <f t="shared" si="29"/>
        <v>12390.1</v>
      </c>
    </row>
    <row r="306" spans="1:14" ht="15.75" x14ac:dyDescent="0.25">
      <c r="A306" s="47"/>
      <c r="B306" s="47" t="s">
        <v>17</v>
      </c>
      <c r="C306" s="49" t="s">
        <v>294</v>
      </c>
      <c r="D306" s="17">
        <f t="shared" si="27"/>
        <v>3735.4</v>
      </c>
      <c r="E306" s="28">
        <v>3735.4</v>
      </c>
      <c r="F306" s="28">
        <v>3076.1</v>
      </c>
      <c r="G306" s="28"/>
      <c r="H306" s="29"/>
      <c r="I306" s="15">
        <f t="shared" si="28"/>
        <v>472.1</v>
      </c>
      <c r="J306" s="28">
        <v>386.1</v>
      </c>
      <c r="K306" s="29"/>
      <c r="L306" s="29">
        <v>170.8</v>
      </c>
      <c r="M306" s="28">
        <v>86</v>
      </c>
      <c r="N306" s="17">
        <f t="shared" si="29"/>
        <v>4207.5</v>
      </c>
    </row>
    <row r="307" spans="1:14" ht="15.75" x14ac:dyDescent="0.25">
      <c r="A307" s="47"/>
      <c r="B307" s="47" t="s">
        <v>17</v>
      </c>
      <c r="C307" s="49" t="s">
        <v>295</v>
      </c>
      <c r="D307" s="17">
        <f t="shared" si="27"/>
        <v>12316.4</v>
      </c>
      <c r="E307" s="28">
        <v>12316.4</v>
      </c>
      <c r="F307" s="28">
        <v>10004</v>
      </c>
      <c r="G307" s="28">
        <v>198</v>
      </c>
      <c r="H307" s="29"/>
      <c r="I307" s="15">
        <f t="shared" si="28"/>
        <v>10925</v>
      </c>
      <c r="J307" s="28">
        <v>5234</v>
      </c>
      <c r="K307" s="29"/>
      <c r="L307" s="29">
        <v>650.70000000000005</v>
      </c>
      <c r="M307" s="28">
        <v>5691</v>
      </c>
      <c r="N307" s="17">
        <f t="shared" si="29"/>
        <v>23241.4</v>
      </c>
    </row>
    <row r="308" spans="1:14" ht="15.75" x14ac:dyDescent="0.25">
      <c r="A308" s="47"/>
      <c r="B308" s="47" t="s">
        <v>17</v>
      </c>
      <c r="C308" s="49" t="s">
        <v>296</v>
      </c>
      <c r="D308" s="17">
        <f t="shared" si="27"/>
        <v>15618.7</v>
      </c>
      <c r="E308" s="28">
        <v>15618.7</v>
      </c>
      <c r="F308" s="28">
        <v>12786.8</v>
      </c>
      <c r="G308" s="28">
        <v>107.5</v>
      </c>
      <c r="H308" s="29"/>
      <c r="I308" s="15">
        <f t="shared" si="28"/>
        <v>1449.4</v>
      </c>
      <c r="J308" s="28">
        <v>1203.4000000000001</v>
      </c>
      <c r="K308" s="29"/>
      <c r="L308" s="29">
        <v>373.6</v>
      </c>
      <c r="M308" s="28">
        <v>246</v>
      </c>
      <c r="N308" s="17">
        <f t="shared" si="29"/>
        <v>17068.100000000002</v>
      </c>
    </row>
    <row r="309" spans="1:14" ht="15.75" x14ac:dyDescent="0.25">
      <c r="A309" s="47"/>
      <c r="B309" s="47" t="s">
        <v>17</v>
      </c>
      <c r="C309" s="49" t="s">
        <v>297</v>
      </c>
      <c r="D309" s="17">
        <f t="shared" si="27"/>
        <v>2902.6</v>
      </c>
      <c r="E309" s="28">
        <v>2902.6</v>
      </c>
      <c r="F309" s="28">
        <v>2390.4</v>
      </c>
      <c r="G309" s="28"/>
      <c r="H309" s="29"/>
      <c r="I309" s="15">
        <f t="shared" si="28"/>
        <v>576.4</v>
      </c>
      <c r="J309" s="28">
        <v>470.4</v>
      </c>
      <c r="K309" s="29"/>
      <c r="L309" s="29">
        <v>167.7</v>
      </c>
      <c r="M309" s="28">
        <v>106</v>
      </c>
      <c r="N309" s="17">
        <f t="shared" si="29"/>
        <v>3479</v>
      </c>
    </row>
    <row r="310" spans="1:14" ht="15.75" x14ac:dyDescent="0.25">
      <c r="A310" s="47"/>
      <c r="B310" s="47" t="s">
        <v>17</v>
      </c>
      <c r="C310" s="49" t="s">
        <v>298</v>
      </c>
      <c r="D310" s="17">
        <f t="shared" si="27"/>
        <v>2284.9</v>
      </c>
      <c r="E310" s="28">
        <v>2284.9</v>
      </c>
      <c r="F310" s="28">
        <v>1881.6</v>
      </c>
      <c r="G310" s="28"/>
      <c r="H310" s="29"/>
      <c r="I310" s="15">
        <f t="shared" si="28"/>
        <v>379.4</v>
      </c>
      <c r="J310" s="28">
        <v>293.39999999999998</v>
      </c>
      <c r="K310" s="29"/>
      <c r="L310" s="29">
        <v>175.6</v>
      </c>
      <c r="M310" s="28">
        <v>86</v>
      </c>
      <c r="N310" s="17">
        <f t="shared" si="29"/>
        <v>2664.3</v>
      </c>
    </row>
    <row r="311" spans="1:14" ht="15.75" x14ac:dyDescent="0.25">
      <c r="A311" s="47"/>
      <c r="B311" s="47" t="s">
        <v>17</v>
      </c>
      <c r="C311" s="49" t="s">
        <v>299</v>
      </c>
      <c r="D311" s="17">
        <f t="shared" si="27"/>
        <v>11929.4</v>
      </c>
      <c r="E311" s="28">
        <v>11929.4</v>
      </c>
      <c r="F311" s="28">
        <v>9792.2999999999993</v>
      </c>
      <c r="G311" s="28">
        <v>45.3</v>
      </c>
      <c r="H311" s="29"/>
      <c r="I311" s="15">
        <f t="shared" si="28"/>
        <v>12235.5</v>
      </c>
      <c r="J311" s="28">
        <v>1124.5</v>
      </c>
      <c r="K311" s="29"/>
      <c r="L311" s="29">
        <v>239.1</v>
      </c>
      <c r="M311" s="28">
        <v>11111</v>
      </c>
      <c r="N311" s="17">
        <f t="shared" si="29"/>
        <v>24164.9</v>
      </c>
    </row>
    <row r="312" spans="1:14" ht="15.75" x14ac:dyDescent="0.25">
      <c r="A312" s="47"/>
      <c r="B312" s="47" t="s">
        <v>17</v>
      </c>
      <c r="C312" s="49" t="s">
        <v>300</v>
      </c>
      <c r="D312" s="17">
        <f t="shared" si="27"/>
        <v>5319.4</v>
      </c>
      <c r="E312" s="28">
        <v>5319.4</v>
      </c>
      <c r="F312" s="28">
        <v>4380.6000000000004</v>
      </c>
      <c r="G312" s="28"/>
      <c r="H312" s="29"/>
      <c r="I312" s="15">
        <f t="shared" si="28"/>
        <v>812</v>
      </c>
      <c r="J312" s="28">
        <v>656</v>
      </c>
      <c r="K312" s="29"/>
      <c r="L312" s="29">
        <v>204.7</v>
      </c>
      <c r="M312" s="28">
        <v>156</v>
      </c>
      <c r="N312" s="17">
        <f t="shared" si="29"/>
        <v>6131.4</v>
      </c>
    </row>
    <row r="313" spans="1:14" ht="15.75" x14ac:dyDescent="0.25">
      <c r="A313" s="47"/>
      <c r="B313" s="47" t="s">
        <v>17</v>
      </c>
      <c r="C313" s="49" t="s">
        <v>301</v>
      </c>
      <c r="D313" s="17">
        <f t="shared" si="27"/>
        <v>4940.8</v>
      </c>
      <c r="E313" s="28">
        <v>4940.8</v>
      </c>
      <c r="F313" s="28">
        <v>4068.9</v>
      </c>
      <c r="G313" s="28"/>
      <c r="H313" s="29"/>
      <c r="I313" s="15">
        <f t="shared" si="28"/>
        <v>835.7</v>
      </c>
      <c r="J313" s="28">
        <v>704.7</v>
      </c>
      <c r="K313" s="29"/>
      <c r="L313" s="29">
        <v>300.7</v>
      </c>
      <c r="M313" s="28">
        <v>131</v>
      </c>
      <c r="N313" s="17">
        <f t="shared" si="29"/>
        <v>5776.5</v>
      </c>
    </row>
    <row r="314" spans="1:14" ht="15.75" x14ac:dyDescent="0.25">
      <c r="A314" s="47"/>
      <c r="B314" s="47" t="s">
        <v>17</v>
      </c>
      <c r="C314" s="49" t="s">
        <v>302</v>
      </c>
      <c r="D314" s="17">
        <f t="shared" si="27"/>
        <v>3944.3</v>
      </c>
      <c r="E314" s="28">
        <v>3944.3</v>
      </c>
      <c r="F314" s="28">
        <v>3248.2</v>
      </c>
      <c r="G314" s="28"/>
      <c r="H314" s="29"/>
      <c r="I314" s="15">
        <f t="shared" si="28"/>
        <v>532.5</v>
      </c>
      <c r="J314" s="28">
        <v>401.5</v>
      </c>
      <c r="K314" s="29"/>
      <c r="L314" s="29">
        <v>164.3</v>
      </c>
      <c r="M314" s="28">
        <v>131</v>
      </c>
      <c r="N314" s="17">
        <f t="shared" si="29"/>
        <v>4476.8</v>
      </c>
    </row>
    <row r="315" spans="1:14" ht="15.75" x14ac:dyDescent="0.25">
      <c r="A315" s="47"/>
      <c r="B315" s="47" t="s">
        <v>17</v>
      </c>
      <c r="C315" s="49" t="s">
        <v>303</v>
      </c>
      <c r="D315" s="17">
        <f t="shared" si="27"/>
        <v>4052.3</v>
      </c>
      <c r="E315" s="28">
        <v>4052.3</v>
      </c>
      <c r="F315" s="28">
        <v>3320</v>
      </c>
      <c r="G315" s="28">
        <v>24.5</v>
      </c>
      <c r="H315" s="29"/>
      <c r="I315" s="15">
        <f t="shared" si="28"/>
        <v>3608.6</v>
      </c>
      <c r="J315" s="28">
        <v>3447.6</v>
      </c>
      <c r="K315" s="29"/>
      <c r="L315" s="29">
        <v>291.10000000000002</v>
      </c>
      <c r="M315" s="28">
        <v>161</v>
      </c>
      <c r="N315" s="17">
        <f t="shared" si="29"/>
        <v>7660.9</v>
      </c>
    </row>
    <row r="316" spans="1:14" ht="15.75" x14ac:dyDescent="0.25">
      <c r="A316" s="47"/>
      <c r="B316" s="47" t="s">
        <v>17</v>
      </c>
      <c r="C316" s="49" t="s">
        <v>304</v>
      </c>
      <c r="D316" s="17">
        <f t="shared" si="27"/>
        <v>2055.4</v>
      </c>
      <c r="E316" s="28">
        <v>2055.4</v>
      </c>
      <c r="F316" s="28">
        <v>1692.6</v>
      </c>
      <c r="G316" s="28"/>
      <c r="H316" s="29"/>
      <c r="I316" s="15">
        <f t="shared" si="28"/>
        <v>321.7</v>
      </c>
      <c r="J316" s="28">
        <v>235.7</v>
      </c>
      <c r="K316" s="29"/>
      <c r="L316" s="29">
        <v>117.2</v>
      </c>
      <c r="M316" s="28">
        <v>86</v>
      </c>
      <c r="N316" s="17">
        <f t="shared" si="29"/>
        <v>2377.1</v>
      </c>
    </row>
    <row r="317" spans="1:14" ht="15.75" x14ac:dyDescent="0.25">
      <c r="A317" s="47"/>
      <c r="B317" s="47" t="s">
        <v>17</v>
      </c>
      <c r="C317" s="49" t="s">
        <v>305</v>
      </c>
      <c r="D317" s="17">
        <f t="shared" si="27"/>
        <v>5946.6</v>
      </c>
      <c r="E317" s="28">
        <v>5946.6</v>
      </c>
      <c r="F317" s="28">
        <v>4860</v>
      </c>
      <c r="G317" s="28">
        <v>52.9</v>
      </c>
      <c r="H317" s="29"/>
      <c r="I317" s="15">
        <f t="shared" si="28"/>
        <v>710.9</v>
      </c>
      <c r="J317" s="28">
        <v>519.9</v>
      </c>
      <c r="K317" s="29"/>
      <c r="L317" s="29">
        <v>169.4</v>
      </c>
      <c r="M317" s="28">
        <v>191</v>
      </c>
      <c r="N317" s="17">
        <f t="shared" si="29"/>
        <v>6657.5</v>
      </c>
    </row>
    <row r="318" spans="1:14" ht="15.75" x14ac:dyDescent="0.25">
      <c r="A318" s="47"/>
      <c r="B318" s="47" t="s">
        <v>17</v>
      </c>
      <c r="C318" s="49" t="s">
        <v>306</v>
      </c>
      <c r="D318" s="17">
        <f t="shared" si="27"/>
        <v>9539.1</v>
      </c>
      <c r="E318" s="28">
        <v>9539.1</v>
      </c>
      <c r="F318" s="28">
        <v>7753.3</v>
      </c>
      <c r="G318" s="28">
        <v>146</v>
      </c>
      <c r="H318" s="29"/>
      <c r="I318" s="15">
        <f t="shared" si="28"/>
        <v>962.5</v>
      </c>
      <c r="J318" s="28">
        <v>851.5</v>
      </c>
      <c r="K318" s="29"/>
      <c r="L318" s="29">
        <v>409.3</v>
      </c>
      <c r="M318" s="28">
        <v>111</v>
      </c>
      <c r="N318" s="17">
        <f t="shared" si="29"/>
        <v>10501.6</v>
      </c>
    </row>
    <row r="319" spans="1:14" ht="15.75" x14ac:dyDescent="0.25">
      <c r="A319" s="47"/>
      <c r="B319" s="47" t="s">
        <v>17</v>
      </c>
      <c r="C319" s="49" t="s">
        <v>307</v>
      </c>
      <c r="D319" s="17">
        <f t="shared" si="27"/>
        <v>4014.8</v>
      </c>
      <c r="E319" s="28">
        <v>4014.8</v>
      </c>
      <c r="F319" s="28">
        <v>3306.2</v>
      </c>
      <c r="G319" s="28"/>
      <c r="H319" s="29"/>
      <c r="I319" s="15">
        <f t="shared" si="28"/>
        <v>442.5</v>
      </c>
      <c r="J319" s="28">
        <v>356.5</v>
      </c>
      <c r="K319" s="29"/>
      <c r="L319" s="29">
        <v>122.4</v>
      </c>
      <c r="M319" s="28">
        <v>86</v>
      </c>
      <c r="N319" s="17">
        <f t="shared" si="29"/>
        <v>4457.3</v>
      </c>
    </row>
    <row r="320" spans="1:14" ht="15.75" x14ac:dyDescent="0.25">
      <c r="A320" s="47"/>
      <c r="B320" s="47" t="s">
        <v>17</v>
      </c>
      <c r="C320" s="49" t="s">
        <v>308</v>
      </c>
      <c r="D320" s="17">
        <f t="shared" si="27"/>
        <v>12176.5</v>
      </c>
      <c r="E320" s="28">
        <v>12176.5</v>
      </c>
      <c r="F320" s="28">
        <v>9924.4</v>
      </c>
      <c r="G320" s="28">
        <v>147.1</v>
      </c>
      <c r="H320" s="29"/>
      <c r="I320" s="15">
        <f t="shared" si="28"/>
        <v>1318.1</v>
      </c>
      <c r="J320" s="28">
        <v>982.1</v>
      </c>
      <c r="K320" s="29"/>
      <c r="L320" s="29">
        <v>473.9</v>
      </c>
      <c r="M320" s="28">
        <v>336</v>
      </c>
      <c r="N320" s="17">
        <f t="shared" si="29"/>
        <v>13494.6</v>
      </c>
    </row>
    <row r="321" spans="1:14" ht="15.75" x14ac:dyDescent="0.25">
      <c r="A321" s="47"/>
      <c r="B321" s="47" t="s">
        <v>17</v>
      </c>
      <c r="C321" s="49" t="s">
        <v>309</v>
      </c>
      <c r="D321" s="17">
        <f t="shared" si="27"/>
        <v>4169.2</v>
      </c>
      <c r="E321" s="28">
        <v>4169.2</v>
      </c>
      <c r="F321" s="28">
        <v>3402.2</v>
      </c>
      <c r="G321" s="28">
        <v>44.4</v>
      </c>
      <c r="H321" s="29"/>
      <c r="I321" s="15">
        <f t="shared" si="28"/>
        <v>484.6</v>
      </c>
      <c r="J321" s="28">
        <v>353.6</v>
      </c>
      <c r="K321" s="29"/>
      <c r="L321" s="29">
        <v>135.1</v>
      </c>
      <c r="M321" s="28">
        <v>131</v>
      </c>
      <c r="N321" s="17">
        <f t="shared" si="29"/>
        <v>4653.8</v>
      </c>
    </row>
    <row r="322" spans="1:14" s="11" customFormat="1" ht="15.75" x14ac:dyDescent="0.25">
      <c r="A322" s="40"/>
      <c r="B322" s="30"/>
      <c r="C322" s="50"/>
      <c r="D322" s="15"/>
      <c r="E322" s="15"/>
      <c r="F322" s="15"/>
      <c r="G322" s="28"/>
      <c r="H322" s="15"/>
      <c r="I322" s="15"/>
      <c r="J322" s="15"/>
      <c r="K322" s="15"/>
      <c r="L322" s="29"/>
      <c r="M322" s="15"/>
      <c r="N322" s="15"/>
    </row>
    <row r="323" spans="1:14" s="39" customFormat="1" ht="39" x14ac:dyDescent="0.25">
      <c r="A323" s="37"/>
      <c r="B323" s="38"/>
      <c r="C323" s="41" t="s">
        <v>310</v>
      </c>
      <c r="D323" s="32">
        <f>SUM(D325:D344)</f>
        <v>115206.7</v>
      </c>
      <c r="E323" s="32">
        <f>SUM(E325:E344)</f>
        <v>115206.7</v>
      </c>
      <c r="F323" s="32">
        <f>SUM(F325:F344)</f>
        <v>94353.2</v>
      </c>
      <c r="G323" s="32">
        <f>SUM(G325:G344)</f>
        <v>633.89999999999986</v>
      </c>
      <c r="H323" s="32"/>
      <c r="I323" s="32">
        <f>SUM(I325:I344)</f>
        <v>28915.600000000002</v>
      </c>
      <c r="J323" s="32">
        <f>SUM(J325:J344)</f>
        <v>15310.600000000002</v>
      </c>
      <c r="K323" s="32"/>
      <c r="L323" s="32">
        <f>SUM(L325:L344)</f>
        <v>4138.3</v>
      </c>
      <c r="M323" s="32">
        <f>SUM(M325:M344)</f>
        <v>13605</v>
      </c>
      <c r="N323" s="32">
        <f>SUM(N325:N344)</f>
        <v>144122.29999999999</v>
      </c>
    </row>
    <row r="324" spans="1:14" s="11" customFormat="1" ht="15.75" x14ac:dyDescent="0.25">
      <c r="A324" s="40"/>
      <c r="B324" s="30"/>
      <c r="C324" s="50"/>
      <c r="D324" s="15"/>
      <c r="E324" s="15"/>
      <c r="F324" s="15"/>
      <c r="G324" s="28"/>
      <c r="H324" s="15"/>
      <c r="I324" s="15"/>
      <c r="J324" s="15"/>
      <c r="K324" s="15"/>
      <c r="L324" s="29"/>
      <c r="M324" s="15"/>
      <c r="N324" s="15"/>
    </row>
    <row r="325" spans="1:14" s="11" customFormat="1" ht="31.5" x14ac:dyDescent="0.25">
      <c r="A325" s="40"/>
      <c r="B325" s="30" t="s">
        <v>17</v>
      </c>
      <c r="C325" s="35" t="s">
        <v>311</v>
      </c>
      <c r="D325" s="17">
        <f t="shared" ref="D325:D344" si="30">E325+H325</f>
        <v>2201.1999999999998</v>
      </c>
      <c r="E325" s="28">
        <v>2201.1999999999998</v>
      </c>
      <c r="F325" s="28">
        <v>1741.6</v>
      </c>
      <c r="G325" s="28">
        <v>79</v>
      </c>
      <c r="H325" s="29"/>
      <c r="I325" s="15">
        <f t="shared" ref="I325:I344" si="31">J325+M325</f>
        <v>270.7</v>
      </c>
      <c r="J325" s="28">
        <v>140.69999999999999</v>
      </c>
      <c r="K325" s="29"/>
      <c r="L325" s="29">
        <v>20.8</v>
      </c>
      <c r="M325" s="28">
        <v>130</v>
      </c>
      <c r="N325" s="17">
        <f t="shared" ref="N325:N344" si="32">D325+I325</f>
        <v>2471.8999999999996</v>
      </c>
    </row>
    <row r="326" spans="1:14" s="25" customFormat="1" ht="15.75" x14ac:dyDescent="0.25">
      <c r="A326" s="30"/>
      <c r="B326" s="30" t="s">
        <v>17</v>
      </c>
      <c r="C326" s="46" t="s">
        <v>312</v>
      </c>
      <c r="D326" s="17">
        <f t="shared" si="30"/>
        <v>15688.3</v>
      </c>
      <c r="E326" s="28">
        <v>15688.3</v>
      </c>
      <c r="F326" s="28">
        <v>12779.1</v>
      </c>
      <c r="G326" s="28">
        <v>44.6</v>
      </c>
      <c r="H326" s="29"/>
      <c r="I326" s="15">
        <f t="shared" si="31"/>
        <v>2106</v>
      </c>
      <c r="J326" s="28">
        <v>2106</v>
      </c>
      <c r="K326" s="29"/>
      <c r="L326" s="29">
        <v>391.8</v>
      </c>
      <c r="M326" s="28"/>
      <c r="N326" s="17">
        <f t="shared" si="32"/>
        <v>17794.3</v>
      </c>
    </row>
    <row r="327" spans="1:14" s="25" customFormat="1" ht="15.75" x14ac:dyDescent="0.25">
      <c r="A327" s="30"/>
      <c r="B327" s="30" t="s">
        <v>17</v>
      </c>
      <c r="C327" s="36" t="s">
        <v>313</v>
      </c>
      <c r="D327" s="17">
        <f t="shared" si="30"/>
        <v>12867.3</v>
      </c>
      <c r="E327" s="28">
        <v>12867.3</v>
      </c>
      <c r="F327" s="28">
        <v>10411.5</v>
      </c>
      <c r="G327" s="28">
        <v>67.8</v>
      </c>
      <c r="H327" s="29"/>
      <c r="I327" s="15">
        <f t="shared" si="31"/>
        <v>1727.3000000000002</v>
      </c>
      <c r="J327" s="28">
        <v>1727.3000000000002</v>
      </c>
      <c r="K327" s="29"/>
      <c r="L327" s="29">
        <v>351.8</v>
      </c>
      <c r="M327" s="28"/>
      <c r="N327" s="17">
        <f t="shared" si="32"/>
        <v>14594.599999999999</v>
      </c>
    </row>
    <row r="328" spans="1:14" ht="15.75" x14ac:dyDescent="0.25">
      <c r="A328" s="47"/>
      <c r="B328" s="47" t="s">
        <v>17</v>
      </c>
      <c r="C328" s="49" t="s">
        <v>314</v>
      </c>
      <c r="D328" s="17">
        <f t="shared" si="30"/>
        <v>3578.1</v>
      </c>
      <c r="E328" s="28">
        <v>3578.1</v>
      </c>
      <c r="F328" s="28">
        <v>2927</v>
      </c>
      <c r="G328" s="28">
        <v>37.6</v>
      </c>
      <c r="H328" s="29"/>
      <c r="I328" s="15">
        <f t="shared" si="31"/>
        <v>561</v>
      </c>
      <c r="J328" s="28">
        <v>486</v>
      </c>
      <c r="K328" s="29"/>
      <c r="L328" s="29">
        <v>192.3</v>
      </c>
      <c r="M328" s="28">
        <v>75</v>
      </c>
      <c r="N328" s="17">
        <f t="shared" si="32"/>
        <v>4139.1000000000004</v>
      </c>
    </row>
    <row r="329" spans="1:14" ht="15.75" x14ac:dyDescent="0.25">
      <c r="A329" s="47"/>
      <c r="B329" s="47" t="s">
        <v>17</v>
      </c>
      <c r="C329" s="49" t="s">
        <v>315</v>
      </c>
      <c r="D329" s="17">
        <f t="shared" si="30"/>
        <v>3131</v>
      </c>
      <c r="E329" s="28">
        <v>3131</v>
      </c>
      <c r="F329" s="28">
        <v>2564.1</v>
      </c>
      <c r="G329" s="28">
        <v>29.3</v>
      </c>
      <c r="H329" s="29"/>
      <c r="I329" s="15">
        <f t="shared" si="31"/>
        <v>449.7</v>
      </c>
      <c r="J329" s="28">
        <v>224.7</v>
      </c>
      <c r="K329" s="29"/>
      <c r="L329" s="29">
        <v>115.8</v>
      </c>
      <c r="M329" s="28">
        <v>225</v>
      </c>
      <c r="N329" s="17">
        <f t="shared" si="32"/>
        <v>3580.7</v>
      </c>
    </row>
    <row r="330" spans="1:14" ht="15.75" x14ac:dyDescent="0.25">
      <c r="A330" s="47"/>
      <c r="B330" s="47" t="s">
        <v>17</v>
      </c>
      <c r="C330" s="49" t="s">
        <v>316</v>
      </c>
      <c r="D330" s="17">
        <f t="shared" si="30"/>
        <v>2851.1</v>
      </c>
      <c r="E330" s="28">
        <v>2851.1</v>
      </c>
      <c r="F330" s="28">
        <v>2355</v>
      </c>
      <c r="G330" s="28"/>
      <c r="H330" s="29"/>
      <c r="I330" s="15">
        <f t="shared" si="31"/>
        <v>416.9</v>
      </c>
      <c r="J330" s="28">
        <v>191.9</v>
      </c>
      <c r="K330" s="29"/>
      <c r="L330" s="29">
        <v>46.8</v>
      </c>
      <c r="M330" s="28">
        <v>225</v>
      </c>
      <c r="N330" s="17">
        <f t="shared" si="32"/>
        <v>3268</v>
      </c>
    </row>
    <row r="331" spans="1:14" ht="15.75" x14ac:dyDescent="0.25">
      <c r="A331" s="47"/>
      <c r="B331" s="47" t="s">
        <v>17</v>
      </c>
      <c r="C331" s="49" t="s">
        <v>317</v>
      </c>
      <c r="D331" s="17">
        <f t="shared" si="30"/>
        <v>4236.8</v>
      </c>
      <c r="E331" s="28">
        <v>4236.8</v>
      </c>
      <c r="F331" s="28">
        <v>3499.6</v>
      </c>
      <c r="G331" s="28"/>
      <c r="H331" s="29"/>
      <c r="I331" s="15">
        <f t="shared" si="31"/>
        <v>644.1</v>
      </c>
      <c r="J331" s="28">
        <v>439.1</v>
      </c>
      <c r="K331" s="29"/>
      <c r="L331" s="29">
        <v>120.9</v>
      </c>
      <c r="M331" s="28">
        <v>205</v>
      </c>
      <c r="N331" s="17">
        <f t="shared" si="32"/>
        <v>4880.9000000000005</v>
      </c>
    </row>
    <row r="332" spans="1:14" ht="15.75" x14ac:dyDescent="0.25">
      <c r="A332" s="47"/>
      <c r="B332" s="47" t="s">
        <v>17</v>
      </c>
      <c r="C332" s="49" t="s">
        <v>318</v>
      </c>
      <c r="D332" s="17">
        <f t="shared" si="30"/>
        <v>3536.7</v>
      </c>
      <c r="E332" s="28">
        <v>3536.7</v>
      </c>
      <c r="F332" s="28">
        <v>2921.3</v>
      </c>
      <c r="G332" s="28"/>
      <c r="H332" s="29"/>
      <c r="I332" s="15">
        <f t="shared" si="31"/>
        <v>674.6</v>
      </c>
      <c r="J332" s="28">
        <v>449.6</v>
      </c>
      <c r="K332" s="29"/>
      <c r="L332" s="29">
        <v>206.7</v>
      </c>
      <c r="M332" s="28">
        <v>225</v>
      </c>
      <c r="N332" s="17">
        <f t="shared" si="32"/>
        <v>4211.3</v>
      </c>
    </row>
    <row r="333" spans="1:14" ht="15.75" x14ac:dyDescent="0.25">
      <c r="A333" s="47"/>
      <c r="B333" s="47" t="s">
        <v>17</v>
      </c>
      <c r="C333" s="49" t="s">
        <v>319</v>
      </c>
      <c r="D333" s="17">
        <f t="shared" si="30"/>
        <v>5519.2</v>
      </c>
      <c r="E333" s="28">
        <v>5519.2</v>
      </c>
      <c r="F333" s="28">
        <v>4508.3999999999996</v>
      </c>
      <c r="G333" s="28">
        <v>66.8</v>
      </c>
      <c r="H333" s="29"/>
      <c r="I333" s="15">
        <f t="shared" si="31"/>
        <v>852</v>
      </c>
      <c r="J333" s="28">
        <v>647</v>
      </c>
      <c r="K333" s="29"/>
      <c r="L333" s="29">
        <v>274.60000000000002</v>
      </c>
      <c r="M333" s="28">
        <v>205</v>
      </c>
      <c r="N333" s="17">
        <f t="shared" si="32"/>
        <v>6371.2</v>
      </c>
    </row>
    <row r="334" spans="1:14" ht="15.75" x14ac:dyDescent="0.25">
      <c r="A334" s="47"/>
      <c r="B334" s="47" t="s">
        <v>17</v>
      </c>
      <c r="C334" s="49" t="s">
        <v>320</v>
      </c>
      <c r="D334" s="17">
        <f t="shared" si="30"/>
        <v>8859.6</v>
      </c>
      <c r="E334" s="28">
        <v>8859.6</v>
      </c>
      <c r="F334" s="28">
        <v>7266.1</v>
      </c>
      <c r="G334" s="28">
        <v>68.599999999999994</v>
      </c>
      <c r="H334" s="29"/>
      <c r="I334" s="15">
        <f t="shared" si="31"/>
        <v>2803.5</v>
      </c>
      <c r="J334" s="28">
        <v>2598.5</v>
      </c>
      <c r="K334" s="29"/>
      <c r="L334" s="29">
        <v>357.9</v>
      </c>
      <c r="M334" s="28">
        <v>205</v>
      </c>
      <c r="N334" s="17">
        <f t="shared" si="32"/>
        <v>11663.1</v>
      </c>
    </row>
    <row r="335" spans="1:14" ht="15.75" x14ac:dyDescent="0.25">
      <c r="A335" s="47"/>
      <c r="B335" s="47" t="s">
        <v>17</v>
      </c>
      <c r="C335" s="49" t="s">
        <v>321</v>
      </c>
      <c r="D335" s="17">
        <f t="shared" si="30"/>
        <v>13644.2</v>
      </c>
      <c r="E335" s="28">
        <v>13644.2</v>
      </c>
      <c r="F335" s="28">
        <v>11215.9</v>
      </c>
      <c r="G335" s="28">
        <v>71.7</v>
      </c>
      <c r="H335" s="29"/>
      <c r="I335" s="15">
        <f t="shared" si="31"/>
        <v>1726.2</v>
      </c>
      <c r="J335" s="28">
        <v>1521.2</v>
      </c>
      <c r="K335" s="29"/>
      <c r="L335" s="29">
        <v>485.8</v>
      </c>
      <c r="M335" s="28">
        <v>205</v>
      </c>
      <c r="N335" s="17">
        <f t="shared" si="32"/>
        <v>15370.400000000001</v>
      </c>
    </row>
    <row r="336" spans="1:14" ht="15.75" x14ac:dyDescent="0.25">
      <c r="A336" s="47"/>
      <c r="B336" s="47" t="s">
        <v>17</v>
      </c>
      <c r="C336" s="49" t="s">
        <v>322</v>
      </c>
      <c r="D336" s="17">
        <f t="shared" si="30"/>
        <v>8124.7</v>
      </c>
      <c r="E336" s="28">
        <v>8124.7</v>
      </c>
      <c r="F336" s="28">
        <v>6681.9</v>
      </c>
      <c r="G336" s="28">
        <v>38.6</v>
      </c>
      <c r="H336" s="29"/>
      <c r="I336" s="15">
        <f t="shared" si="31"/>
        <v>11331</v>
      </c>
      <c r="J336" s="28">
        <v>1126</v>
      </c>
      <c r="K336" s="29"/>
      <c r="L336" s="29">
        <v>301.60000000000002</v>
      </c>
      <c r="M336" s="28">
        <v>10205</v>
      </c>
      <c r="N336" s="17">
        <f t="shared" si="32"/>
        <v>19455.7</v>
      </c>
    </row>
    <row r="337" spans="1:14" ht="15.75" x14ac:dyDescent="0.25">
      <c r="A337" s="47"/>
      <c r="B337" s="47" t="s">
        <v>17</v>
      </c>
      <c r="C337" s="49" t="s">
        <v>323</v>
      </c>
      <c r="D337" s="17">
        <f t="shared" si="30"/>
        <v>5665.2</v>
      </c>
      <c r="E337" s="28">
        <v>5665.2</v>
      </c>
      <c r="F337" s="28">
        <v>4663.1000000000004</v>
      </c>
      <c r="G337" s="28">
        <v>21.6</v>
      </c>
      <c r="H337" s="29"/>
      <c r="I337" s="15">
        <f t="shared" si="31"/>
        <v>777.4</v>
      </c>
      <c r="J337" s="28">
        <v>572.4</v>
      </c>
      <c r="K337" s="29"/>
      <c r="L337" s="29">
        <v>169.5</v>
      </c>
      <c r="M337" s="28">
        <v>205</v>
      </c>
      <c r="N337" s="17">
        <f t="shared" si="32"/>
        <v>6442.5999999999995</v>
      </c>
    </row>
    <row r="338" spans="1:14" ht="15.75" x14ac:dyDescent="0.25">
      <c r="A338" s="47"/>
      <c r="B338" s="47" t="s">
        <v>17</v>
      </c>
      <c r="C338" s="49" t="s">
        <v>324</v>
      </c>
      <c r="D338" s="17">
        <f t="shared" si="30"/>
        <v>5629.6</v>
      </c>
      <c r="E338" s="28">
        <v>5629.6</v>
      </c>
      <c r="F338" s="28">
        <v>4638.3</v>
      </c>
      <c r="G338" s="28">
        <v>15.5</v>
      </c>
      <c r="H338" s="29"/>
      <c r="I338" s="15">
        <f t="shared" si="31"/>
        <v>795.7</v>
      </c>
      <c r="J338" s="28">
        <v>570.70000000000005</v>
      </c>
      <c r="K338" s="29"/>
      <c r="L338" s="29">
        <v>169.2</v>
      </c>
      <c r="M338" s="28">
        <v>225</v>
      </c>
      <c r="N338" s="17">
        <f t="shared" si="32"/>
        <v>6425.3</v>
      </c>
    </row>
    <row r="339" spans="1:14" ht="15.75" x14ac:dyDescent="0.25">
      <c r="A339" s="47"/>
      <c r="B339" s="47" t="s">
        <v>17</v>
      </c>
      <c r="C339" s="49" t="s">
        <v>325</v>
      </c>
      <c r="D339" s="17">
        <f t="shared" si="30"/>
        <v>3560.1</v>
      </c>
      <c r="E339" s="28">
        <v>3560.1</v>
      </c>
      <c r="F339" s="28">
        <v>2923.1</v>
      </c>
      <c r="G339" s="28">
        <v>23.1</v>
      </c>
      <c r="H339" s="29"/>
      <c r="I339" s="15">
        <f t="shared" si="31"/>
        <v>583.4</v>
      </c>
      <c r="J339" s="28">
        <v>378.4</v>
      </c>
      <c r="K339" s="29"/>
      <c r="L339" s="29">
        <v>129.1</v>
      </c>
      <c r="M339" s="28">
        <v>205</v>
      </c>
      <c r="N339" s="17">
        <f t="shared" si="32"/>
        <v>4143.5</v>
      </c>
    </row>
    <row r="340" spans="1:14" ht="15.75" x14ac:dyDescent="0.25">
      <c r="A340" s="47"/>
      <c r="B340" s="47" t="s">
        <v>17</v>
      </c>
      <c r="C340" s="49" t="s">
        <v>326</v>
      </c>
      <c r="D340" s="17">
        <f t="shared" si="30"/>
        <v>3452.4</v>
      </c>
      <c r="E340" s="28">
        <v>3452.4</v>
      </c>
      <c r="F340" s="28">
        <v>2838.9</v>
      </c>
      <c r="G340" s="28">
        <v>16.899999999999999</v>
      </c>
      <c r="H340" s="29"/>
      <c r="I340" s="15">
        <f t="shared" si="31"/>
        <v>658.5</v>
      </c>
      <c r="J340" s="28">
        <v>433.5</v>
      </c>
      <c r="K340" s="29"/>
      <c r="L340" s="29">
        <v>155.80000000000001</v>
      </c>
      <c r="M340" s="28">
        <v>225</v>
      </c>
      <c r="N340" s="17">
        <f t="shared" si="32"/>
        <v>4110.8999999999996</v>
      </c>
    </row>
    <row r="341" spans="1:14" ht="15.75" x14ac:dyDescent="0.25">
      <c r="A341" s="47"/>
      <c r="B341" s="47" t="s">
        <v>17</v>
      </c>
      <c r="C341" s="49" t="s">
        <v>327</v>
      </c>
      <c r="D341" s="17">
        <f t="shared" si="30"/>
        <v>3342.2</v>
      </c>
      <c r="E341" s="28">
        <v>3342.2</v>
      </c>
      <c r="F341" s="28">
        <v>2741.4</v>
      </c>
      <c r="G341" s="28">
        <v>25.5</v>
      </c>
      <c r="H341" s="29"/>
      <c r="I341" s="15">
        <f t="shared" si="31"/>
        <v>671.1</v>
      </c>
      <c r="J341" s="28">
        <v>466.1</v>
      </c>
      <c r="K341" s="29"/>
      <c r="L341" s="29">
        <v>162.80000000000001</v>
      </c>
      <c r="M341" s="28">
        <v>205</v>
      </c>
      <c r="N341" s="17">
        <f t="shared" si="32"/>
        <v>4013.2999999999997</v>
      </c>
    </row>
    <row r="342" spans="1:14" ht="15.75" x14ac:dyDescent="0.25">
      <c r="A342" s="47"/>
      <c r="B342" s="47" t="s">
        <v>17</v>
      </c>
      <c r="C342" s="49" t="s">
        <v>328</v>
      </c>
      <c r="D342" s="17">
        <f t="shared" si="30"/>
        <v>3556.3</v>
      </c>
      <c r="E342" s="28">
        <v>3556.3</v>
      </c>
      <c r="F342" s="28">
        <v>2937.5</v>
      </c>
      <c r="G342" s="28"/>
      <c r="H342" s="29"/>
      <c r="I342" s="15">
        <f t="shared" si="31"/>
        <v>764.2</v>
      </c>
      <c r="J342" s="28">
        <v>559.20000000000005</v>
      </c>
      <c r="K342" s="29"/>
      <c r="L342" s="29">
        <v>178.3</v>
      </c>
      <c r="M342" s="28">
        <v>205</v>
      </c>
      <c r="N342" s="17">
        <f t="shared" si="32"/>
        <v>4320.5</v>
      </c>
    </row>
    <row r="343" spans="1:14" ht="15.75" x14ac:dyDescent="0.25">
      <c r="A343" s="47"/>
      <c r="B343" s="47" t="s">
        <v>17</v>
      </c>
      <c r="C343" s="49" t="s">
        <v>329</v>
      </c>
      <c r="D343" s="17">
        <f t="shared" si="30"/>
        <v>2626.4</v>
      </c>
      <c r="E343" s="28">
        <v>2626.4</v>
      </c>
      <c r="F343" s="28">
        <v>2169.4</v>
      </c>
      <c r="G343" s="28"/>
      <c r="H343" s="29"/>
      <c r="I343" s="15">
        <f t="shared" si="31"/>
        <v>580.70000000000005</v>
      </c>
      <c r="J343" s="28">
        <v>375.7</v>
      </c>
      <c r="K343" s="29"/>
      <c r="L343" s="29">
        <v>188.1</v>
      </c>
      <c r="M343" s="28">
        <v>205</v>
      </c>
      <c r="N343" s="17">
        <f t="shared" si="32"/>
        <v>3207.1000000000004</v>
      </c>
    </row>
    <row r="344" spans="1:14" ht="15.75" x14ac:dyDescent="0.25">
      <c r="A344" s="47"/>
      <c r="B344" s="47" t="s">
        <v>17</v>
      </c>
      <c r="C344" s="49" t="s">
        <v>330</v>
      </c>
      <c r="D344" s="17">
        <f t="shared" si="30"/>
        <v>3136.3</v>
      </c>
      <c r="E344" s="28">
        <v>3136.3</v>
      </c>
      <c r="F344" s="28">
        <v>2570</v>
      </c>
      <c r="G344" s="28">
        <v>27.3</v>
      </c>
      <c r="H344" s="29"/>
      <c r="I344" s="15">
        <f t="shared" si="31"/>
        <v>521.6</v>
      </c>
      <c r="J344" s="28">
        <v>296.60000000000002</v>
      </c>
      <c r="K344" s="29"/>
      <c r="L344" s="29">
        <v>118.7</v>
      </c>
      <c r="M344" s="28">
        <v>225</v>
      </c>
      <c r="N344" s="17">
        <f t="shared" si="32"/>
        <v>3657.9</v>
      </c>
    </row>
    <row r="345" spans="1:14" s="11" customFormat="1" ht="15.75" x14ac:dyDescent="0.25">
      <c r="A345" s="40"/>
      <c r="B345" s="30"/>
      <c r="C345" s="44"/>
      <c r="D345" s="15"/>
      <c r="E345" s="15"/>
      <c r="F345" s="15"/>
      <c r="G345" s="28"/>
      <c r="H345" s="15"/>
      <c r="I345" s="15"/>
      <c r="J345" s="15"/>
      <c r="K345" s="15"/>
      <c r="L345" s="29"/>
      <c r="M345" s="15"/>
      <c r="N345" s="15"/>
    </row>
    <row r="346" spans="1:14" s="39" customFormat="1" ht="39" x14ac:dyDescent="0.25">
      <c r="A346" s="37"/>
      <c r="B346" s="38"/>
      <c r="C346" s="41" t="s">
        <v>331</v>
      </c>
      <c r="D346" s="32">
        <f>SUM(D348:D378)</f>
        <v>203622.99999999994</v>
      </c>
      <c r="E346" s="32">
        <f>SUM(E348:E378)</f>
        <v>203622.99999999994</v>
      </c>
      <c r="F346" s="32">
        <f>SUM(F348:F378)</f>
        <v>166464.80000000005</v>
      </c>
      <c r="G346" s="32">
        <f>SUM(G348:G378)</f>
        <v>1348.8</v>
      </c>
      <c r="H346" s="32"/>
      <c r="I346" s="32">
        <f>SUM(I348:I378)</f>
        <v>42422</v>
      </c>
      <c r="J346" s="32">
        <f>SUM(J348:J378)</f>
        <v>27080.400000000005</v>
      </c>
      <c r="K346" s="32"/>
      <c r="L346" s="32">
        <f>SUM(L348:L378)</f>
        <v>7026.0000000000009</v>
      </c>
      <c r="M346" s="32">
        <f>SUM(M348:M378)</f>
        <v>15341.600000000017</v>
      </c>
      <c r="N346" s="32">
        <f>SUM(N348:N378)</f>
        <v>246045</v>
      </c>
    </row>
    <row r="347" spans="1:14" s="11" customFormat="1" ht="15.75" x14ac:dyDescent="0.25">
      <c r="A347" s="40"/>
      <c r="B347" s="30"/>
      <c r="C347" s="44"/>
      <c r="D347" s="15"/>
      <c r="E347" s="15"/>
      <c r="F347" s="15"/>
      <c r="G347" s="28"/>
      <c r="H347" s="15"/>
      <c r="I347" s="15"/>
      <c r="J347" s="15"/>
      <c r="K347" s="15"/>
      <c r="L347" s="29"/>
      <c r="M347" s="15"/>
      <c r="N347" s="15"/>
    </row>
    <row r="348" spans="1:14" s="11" customFormat="1" ht="31.5" x14ac:dyDescent="0.25">
      <c r="A348" s="40"/>
      <c r="B348" s="30" t="s">
        <v>17</v>
      </c>
      <c r="C348" s="35" t="s">
        <v>332</v>
      </c>
      <c r="D348" s="17">
        <f t="shared" ref="D348:D378" si="33">E348+H348</f>
        <v>3612.8</v>
      </c>
      <c r="E348" s="28">
        <v>3612.8</v>
      </c>
      <c r="F348" s="28">
        <v>2861.1</v>
      </c>
      <c r="G348" s="28">
        <v>123.6</v>
      </c>
      <c r="H348" s="29"/>
      <c r="I348" s="15">
        <f t="shared" ref="I348:I378" si="34">J348+M348</f>
        <v>231</v>
      </c>
      <c r="J348" s="28">
        <v>231</v>
      </c>
      <c r="K348" s="29"/>
      <c r="L348" s="29">
        <v>19.899999999999999</v>
      </c>
      <c r="M348" s="28"/>
      <c r="N348" s="17">
        <f t="shared" ref="N348:N378" si="35">D348+I348</f>
        <v>3843.8</v>
      </c>
    </row>
    <row r="349" spans="1:14" s="25" customFormat="1" ht="15.75" x14ac:dyDescent="0.25">
      <c r="A349" s="30"/>
      <c r="B349" s="30" t="s">
        <v>17</v>
      </c>
      <c r="C349" s="46" t="s">
        <v>333</v>
      </c>
      <c r="D349" s="17">
        <f t="shared" si="33"/>
        <v>18527.5</v>
      </c>
      <c r="E349" s="28">
        <v>18527.5</v>
      </c>
      <c r="F349" s="28">
        <v>14991.7</v>
      </c>
      <c r="G349" s="28">
        <v>158.5</v>
      </c>
      <c r="H349" s="29"/>
      <c r="I349" s="15">
        <f t="shared" si="34"/>
        <v>2607.1000000000004</v>
      </c>
      <c r="J349" s="28">
        <v>2487.1000000000004</v>
      </c>
      <c r="K349" s="29"/>
      <c r="L349" s="29">
        <v>403</v>
      </c>
      <c r="M349" s="28">
        <v>120</v>
      </c>
      <c r="N349" s="17">
        <f t="shared" si="35"/>
        <v>21134.6</v>
      </c>
    </row>
    <row r="350" spans="1:14" s="25" customFormat="1" ht="15.75" x14ac:dyDescent="0.25">
      <c r="A350" s="30"/>
      <c r="B350" s="30" t="s">
        <v>17</v>
      </c>
      <c r="C350" s="36" t="s">
        <v>334</v>
      </c>
      <c r="D350" s="17">
        <f t="shared" si="33"/>
        <v>15243.9</v>
      </c>
      <c r="E350" s="28">
        <v>15243.9</v>
      </c>
      <c r="F350" s="28">
        <v>12356</v>
      </c>
      <c r="G350" s="28">
        <v>83.9</v>
      </c>
      <c r="H350" s="29"/>
      <c r="I350" s="15">
        <f t="shared" si="34"/>
        <v>2066.3000000000002</v>
      </c>
      <c r="J350" s="28">
        <v>2046.3</v>
      </c>
      <c r="K350" s="29"/>
      <c r="L350" s="29">
        <v>775.1</v>
      </c>
      <c r="M350" s="28">
        <v>20</v>
      </c>
      <c r="N350" s="17">
        <f t="shared" si="35"/>
        <v>17310.2</v>
      </c>
    </row>
    <row r="351" spans="1:14" ht="15.75" x14ac:dyDescent="0.25">
      <c r="A351" s="47"/>
      <c r="B351" s="47" t="s">
        <v>17</v>
      </c>
      <c r="C351" s="49" t="s">
        <v>335</v>
      </c>
      <c r="D351" s="17">
        <f t="shared" si="33"/>
        <v>3533.9</v>
      </c>
      <c r="E351" s="28">
        <v>3533.9</v>
      </c>
      <c r="F351" s="28">
        <v>2911.5</v>
      </c>
      <c r="G351" s="28"/>
      <c r="H351" s="29"/>
      <c r="I351" s="15">
        <f t="shared" si="34"/>
        <v>574.30000000000007</v>
      </c>
      <c r="J351" s="28">
        <v>567.1</v>
      </c>
      <c r="K351" s="29"/>
      <c r="L351" s="29">
        <v>144.6</v>
      </c>
      <c r="M351" s="28">
        <v>7.2</v>
      </c>
      <c r="N351" s="17">
        <f t="shared" si="35"/>
        <v>4108.2</v>
      </c>
    </row>
    <row r="352" spans="1:14" ht="15.75" x14ac:dyDescent="0.25">
      <c r="A352" s="47"/>
      <c r="B352" s="47" t="s">
        <v>17</v>
      </c>
      <c r="C352" s="49" t="s">
        <v>336</v>
      </c>
      <c r="D352" s="17">
        <f t="shared" si="33"/>
        <v>3076.5</v>
      </c>
      <c r="E352" s="28">
        <v>3076.5</v>
      </c>
      <c r="F352" s="28">
        <v>2534.6999999999998</v>
      </c>
      <c r="G352" s="28"/>
      <c r="H352" s="29"/>
      <c r="I352" s="15">
        <f t="shared" si="34"/>
        <v>391.59999999999997</v>
      </c>
      <c r="J352" s="28">
        <v>384.4</v>
      </c>
      <c r="K352" s="29"/>
      <c r="L352" s="29">
        <v>60.1</v>
      </c>
      <c r="M352" s="28">
        <v>7.2</v>
      </c>
      <c r="N352" s="17">
        <f t="shared" si="35"/>
        <v>3468.1</v>
      </c>
    </row>
    <row r="353" spans="1:14" ht="15.75" x14ac:dyDescent="0.25">
      <c r="A353" s="47"/>
      <c r="B353" s="47" t="s">
        <v>17</v>
      </c>
      <c r="C353" s="49" t="s">
        <v>337</v>
      </c>
      <c r="D353" s="17">
        <f t="shared" si="33"/>
        <v>19265</v>
      </c>
      <c r="E353" s="28">
        <v>19265</v>
      </c>
      <c r="F353" s="28">
        <v>15614.6</v>
      </c>
      <c r="G353" s="28">
        <v>358.7</v>
      </c>
      <c r="H353" s="29"/>
      <c r="I353" s="15">
        <f t="shared" si="34"/>
        <v>1350.8</v>
      </c>
      <c r="J353" s="28">
        <v>1343.6</v>
      </c>
      <c r="K353" s="29"/>
      <c r="L353" s="29">
        <v>372</v>
      </c>
      <c r="M353" s="28">
        <v>7.2</v>
      </c>
      <c r="N353" s="17">
        <f t="shared" si="35"/>
        <v>20615.8</v>
      </c>
    </row>
    <row r="354" spans="1:14" ht="15.75" x14ac:dyDescent="0.25">
      <c r="A354" s="47"/>
      <c r="B354" s="47" t="s">
        <v>17</v>
      </c>
      <c r="C354" s="49" t="s">
        <v>338</v>
      </c>
      <c r="D354" s="17">
        <f t="shared" si="33"/>
        <v>3395.1</v>
      </c>
      <c r="E354" s="28">
        <v>3395.1</v>
      </c>
      <c r="F354" s="28">
        <v>2797.1</v>
      </c>
      <c r="G354" s="28"/>
      <c r="H354" s="29"/>
      <c r="I354" s="15">
        <f t="shared" si="34"/>
        <v>811.5</v>
      </c>
      <c r="J354" s="28">
        <v>804.3</v>
      </c>
      <c r="K354" s="29"/>
      <c r="L354" s="29">
        <v>288.2</v>
      </c>
      <c r="M354" s="28">
        <v>7.2</v>
      </c>
      <c r="N354" s="17">
        <f t="shared" si="35"/>
        <v>4206.6000000000004</v>
      </c>
    </row>
    <row r="355" spans="1:14" ht="15.75" x14ac:dyDescent="0.25">
      <c r="A355" s="47"/>
      <c r="B355" s="47" t="s">
        <v>17</v>
      </c>
      <c r="C355" s="49" t="s">
        <v>339</v>
      </c>
      <c r="D355" s="17">
        <f t="shared" si="33"/>
        <v>11267.7</v>
      </c>
      <c r="E355" s="28">
        <v>11267.7</v>
      </c>
      <c r="F355" s="28">
        <v>9283.2999999999993</v>
      </c>
      <c r="G355" s="28"/>
      <c r="H355" s="29"/>
      <c r="I355" s="15">
        <f t="shared" si="34"/>
        <v>11163.1</v>
      </c>
      <c r="J355" s="28">
        <v>1155.9000000000001</v>
      </c>
      <c r="K355" s="29"/>
      <c r="L355" s="29">
        <v>238.4</v>
      </c>
      <c r="M355" s="28">
        <v>10007.200000000001</v>
      </c>
      <c r="N355" s="17">
        <f t="shared" si="35"/>
        <v>22430.800000000003</v>
      </c>
    </row>
    <row r="356" spans="1:14" ht="15.75" x14ac:dyDescent="0.25">
      <c r="A356" s="47"/>
      <c r="B356" s="47" t="s">
        <v>17</v>
      </c>
      <c r="C356" s="49" t="s">
        <v>340</v>
      </c>
      <c r="D356" s="17">
        <f t="shared" si="33"/>
        <v>4394.1000000000004</v>
      </c>
      <c r="E356" s="28">
        <v>4394.1000000000004</v>
      </c>
      <c r="F356" s="28">
        <v>3620.2</v>
      </c>
      <c r="G356" s="28"/>
      <c r="H356" s="29"/>
      <c r="I356" s="15">
        <f t="shared" si="34"/>
        <v>811.90000000000009</v>
      </c>
      <c r="J356" s="28">
        <v>804.7</v>
      </c>
      <c r="K356" s="29"/>
      <c r="L356" s="29">
        <v>83.1</v>
      </c>
      <c r="M356" s="28">
        <v>7.2</v>
      </c>
      <c r="N356" s="17">
        <f t="shared" si="35"/>
        <v>5206</v>
      </c>
    </row>
    <row r="357" spans="1:14" ht="15.75" x14ac:dyDescent="0.25">
      <c r="A357" s="47"/>
      <c r="B357" s="47" t="s">
        <v>17</v>
      </c>
      <c r="C357" s="49" t="s">
        <v>341</v>
      </c>
      <c r="D357" s="17">
        <f t="shared" si="33"/>
        <v>13296.7</v>
      </c>
      <c r="E357" s="28">
        <v>13296.7</v>
      </c>
      <c r="F357" s="28">
        <v>10955</v>
      </c>
      <c r="G357" s="28"/>
      <c r="H357" s="29"/>
      <c r="I357" s="15">
        <f t="shared" si="34"/>
        <v>1596.7</v>
      </c>
      <c r="J357" s="28">
        <v>1589.5</v>
      </c>
      <c r="K357" s="29"/>
      <c r="L357" s="29">
        <v>651.79999999999995</v>
      </c>
      <c r="M357" s="28">
        <v>7.2</v>
      </c>
      <c r="N357" s="17">
        <f t="shared" si="35"/>
        <v>14893.400000000001</v>
      </c>
    </row>
    <row r="358" spans="1:14" ht="15.75" x14ac:dyDescent="0.25">
      <c r="A358" s="47"/>
      <c r="B358" s="47" t="s">
        <v>17</v>
      </c>
      <c r="C358" s="49" t="s">
        <v>342</v>
      </c>
      <c r="D358" s="17">
        <f t="shared" si="33"/>
        <v>9479.7999999999993</v>
      </c>
      <c r="E358" s="28">
        <v>9479.7999999999993</v>
      </c>
      <c r="F358" s="28">
        <v>7648.7</v>
      </c>
      <c r="G358" s="28">
        <v>224.9</v>
      </c>
      <c r="H358" s="29"/>
      <c r="I358" s="15">
        <f t="shared" si="34"/>
        <v>1105.1000000000001</v>
      </c>
      <c r="J358" s="28">
        <v>1097.9000000000001</v>
      </c>
      <c r="K358" s="29"/>
      <c r="L358" s="29">
        <v>177</v>
      </c>
      <c r="M358" s="28">
        <v>7.2</v>
      </c>
      <c r="N358" s="17">
        <f t="shared" si="35"/>
        <v>10584.9</v>
      </c>
    </row>
    <row r="359" spans="1:14" ht="15.75" x14ac:dyDescent="0.25">
      <c r="A359" s="47"/>
      <c r="B359" s="47" t="s">
        <v>17</v>
      </c>
      <c r="C359" s="49" t="s">
        <v>343</v>
      </c>
      <c r="D359" s="17">
        <f t="shared" si="33"/>
        <v>7734.5</v>
      </c>
      <c r="E359" s="28">
        <v>7734.5</v>
      </c>
      <c r="F359" s="28">
        <v>6224</v>
      </c>
      <c r="G359" s="28">
        <v>206.5</v>
      </c>
      <c r="H359" s="29"/>
      <c r="I359" s="15">
        <f t="shared" si="34"/>
        <v>911.80000000000007</v>
      </c>
      <c r="J359" s="28">
        <v>904.6</v>
      </c>
      <c r="K359" s="29"/>
      <c r="L359" s="29">
        <v>186.7</v>
      </c>
      <c r="M359" s="28">
        <v>7.2</v>
      </c>
      <c r="N359" s="17">
        <f t="shared" si="35"/>
        <v>8646.2999999999993</v>
      </c>
    </row>
    <row r="360" spans="1:14" ht="15.75" x14ac:dyDescent="0.25">
      <c r="A360" s="47"/>
      <c r="B360" s="47" t="s">
        <v>17</v>
      </c>
      <c r="C360" s="49" t="s">
        <v>344</v>
      </c>
      <c r="D360" s="17">
        <f t="shared" si="33"/>
        <v>3395.1</v>
      </c>
      <c r="E360" s="28">
        <v>3395.1</v>
      </c>
      <c r="F360" s="28">
        <v>2797.1</v>
      </c>
      <c r="G360" s="28"/>
      <c r="H360" s="29"/>
      <c r="I360" s="15">
        <f t="shared" si="34"/>
        <v>608.80000000000007</v>
      </c>
      <c r="J360" s="28">
        <v>601.6</v>
      </c>
      <c r="K360" s="29"/>
      <c r="L360" s="29">
        <v>180.7</v>
      </c>
      <c r="M360" s="28">
        <v>7.2</v>
      </c>
      <c r="N360" s="17">
        <f t="shared" si="35"/>
        <v>4003.9</v>
      </c>
    </row>
    <row r="361" spans="1:14" ht="15.75" x14ac:dyDescent="0.25">
      <c r="A361" s="47"/>
      <c r="B361" s="47" t="s">
        <v>17</v>
      </c>
      <c r="C361" s="49" t="s">
        <v>345</v>
      </c>
      <c r="D361" s="17">
        <f t="shared" si="33"/>
        <v>2717.8</v>
      </c>
      <c r="E361" s="28">
        <v>2717.8</v>
      </c>
      <c r="F361" s="28">
        <v>2239.1</v>
      </c>
      <c r="G361" s="28"/>
      <c r="H361" s="29"/>
      <c r="I361" s="15">
        <f t="shared" si="34"/>
        <v>568.70000000000005</v>
      </c>
      <c r="J361" s="28">
        <v>561.5</v>
      </c>
      <c r="K361" s="29"/>
      <c r="L361" s="29">
        <v>243.3</v>
      </c>
      <c r="M361" s="28">
        <v>7.2</v>
      </c>
      <c r="N361" s="17">
        <f t="shared" si="35"/>
        <v>3286.5</v>
      </c>
    </row>
    <row r="362" spans="1:14" ht="15.75" x14ac:dyDescent="0.25">
      <c r="A362" s="47"/>
      <c r="B362" s="47" t="s">
        <v>17</v>
      </c>
      <c r="C362" s="49" t="s">
        <v>346</v>
      </c>
      <c r="D362" s="17">
        <f t="shared" si="33"/>
        <v>4072.3</v>
      </c>
      <c r="E362" s="28">
        <v>4072.3</v>
      </c>
      <c r="F362" s="28">
        <v>3355.2</v>
      </c>
      <c r="G362" s="28"/>
      <c r="H362" s="29"/>
      <c r="I362" s="15">
        <f t="shared" si="34"/>
        <v>567.30000000000007</v>
      </c>
      <c r="J362" s="28">
        <v>560.1</v>
      </c>
      <c r="K362" s="29"/>
      <c r="L362" s="29">
        <v>94.6</v>
      </c>
      <c r="M362" s="28">
        <v>7.2</v>
      </c>
      <c r="N362" s="17">
        <f t="shared" si="35"/>
        <v>4639.6000000000004</v>
      </c>
    </row>
    <row r="363" spans="1:14" ht="15.75" x14ac:dyDescent="0.25">
      <c r="A363" s="47"/>
      <c r="B363" s="47" t="s">
        <v>17</v>
      </c>
      <c r="C363" s="49" t="s">
        <v>347</v>
      </c>
      <c r="D363" s="17">
        <f t="shared" si="33"/>
        <v>8896.6</v>
      </c>
      <c r="E363" s="28">
        <v>8896.6</v>
      </c>
      <c r="F363" s="28">
        <v>7329.8</v>
      </c>
      <c r="G363" s="28"/>
      <c r="H363" s="29"/>
      <c r="I363" s="15">
        <f t="shared" si="34"/>
        <v>908.90000000000009</v>
      </c>
      <c r="J363" s="28">
        <v>901.7</v>
      </c>
      <c r="K363" s="29"/>
      <c r="L363" s="29">
        <v>295.2</v>
      </c>
      <c r="M363" s="28">
        <v>7.2</v>
      </c>
      <c r="N363" s="17">
        <f t="shared" si="35"/>
        <v>9805.5</v>
      </c>
    </row>
    <row r="364" spans="1:14" ht="15.75" x14ac:dyDescent="0.25">
      <c r="A364" s="47"/>
      <c r="B364" s="47" t="s">
        <v>17</v>
      </c>
      <c r="C364" s="49" t="s">
        <v>348</v>
      </c>
      <c r="D364" s="17">
        <f t="shared" si="33"/>
        <v>3180.6</v>
      </c>
      <c r="E364" s="28">
        <v>3180.6</v>
      </c>
      <c r="F364" s="28">
        <v>2620.5</v>
      </c>
      <c r="G364" s="28"/>
      <c r="H364" s="29"/>
      <c r="I364" s="15">
        <f t="shared" si="34"/>
        <v>856.7</v>
      </c>
      <c r="J364" s="28">
        <v>849.5</v>
      </c>
      <c r="K364" s="29"/>
      <c r="L364" s="29">
        <v>335.6</v>
      </c>
      <c r="M364" s="28">
        <v>7.2</v>
      </c>
      <c r="N364" s="17">
        <f t="shared" si="35"/>
        <v>4037.3</v>
      </c>
    </row>
    <row r="365" spans="1:14" ht="15.75" x14ac:dyDescent="0.25">
      <c r="A365" s="47"/>
      <c r="B365" s="47" t="s">
        <v>17</v>
      </c>
      <c r="C365" s="49" t="s">
        <v>349</v>
      </c>
      <c r="D365" s="17">
        <f t="shared" si="33"/>
        <v>10993.9</v>
      </c>
      <c r="E365" s="28">
        <v>10993.9</v>
      </c>
      <c r="F365" s="28">
        <v>9057.7999999999993</v>
      </c>
      <c r="G365" s="28"/>
      <c r="H365" s="29"/>
      <c r="I365" s="15">
        <f t="shared" si="34"/>
        <v>1269.1000000000001</v>
      </c>
      <c r="J365" s="28">
        <v>1261.9000000000001</v>
      </c>
      <c r="K365" s="29"/>
      <c r="L365" s="29">
        <v>342.6</v>
      </c>
      <c r="M365" s="28">
        <v>7.2</v>
      </c>
      <c r="N365" s="17">
        <f t="shared" si="35"/>
        <v>12263</v>
      </c>
    </row>
    <row r="366" spans="1:14" ht="15.75" x14ac:dyDescent="0.25">
      <c r="A366" s="47"/>
      <c r="B366" s="47" t="s">
        <v>17</v>
      </c>
      <c r="C366" s="49" t="s">
        <v>350</v>
      </c>
      <c r="D366" s="17">
        <f t="shared" si="33"/>
        <v>3965.1</v>
      </c>
      <c r="E366" s="28">
        <v>3965.1</v>
      </c>
      <c r="F366" s="28">
        <v>3266.8</v>
      </c>
      <c r="G366" s="28"/>
      <c r="H366" s="29"/>
      <c r="I366" s="15">
        <f t="shared" si="34"/>
        <v>551.1</v>
      </c>
      <c r="J366" s="28">
        <v>543.9</v>
      </c>
      <c r="K366" s="29"/>
      <c r="L366" s="29">
        <v>118.6</v>
      </c>
      <c r="M366" s="28">
        <v>7.2</v>
      </c>
      <c r="N366" s="17">
        <f t="shared" si="35"/>
        <v>4516.2</v>
      </c>
    </row>
    <row r="367" spans="1:14" ht="15.75" x14ac:dyDescent="0.25">
      <c r="A367" s="47"/>
      <c r="B367" s="47" t="s">
        <v>17</v>
      </c>
      <c r="C367" s="49" t="s">
        <v>351</v>
      </c>
      <c r="D367" s="17">
        <f t="shared" si="33"/>
        <v>4072.3</v>
      </c>
      <c r="E367" s="28">
        <v>4072.3</v>
      </c>
      <c r="F367" s="28">
        <v>3355.2</v>
      </c>
      <c r="G367" s="28"/>
      <c r="H367" s="29"/>
      <c r="I367" s="15">
        <f t="shared" si="34"/>
        <v>817.5</v>
      </c>
      <c r="J367" s="28">
        <v>810.3</v>
      </c>
      <c r="K367" s="29"/>
      <c r="L367" s="29">
        <v>150.69999999999999</v>
      </c>
      <c r="M367" s="28">
        <v>7.2</v>
      </c>
      <c r="N367" s="17">
        <f t="shared" si="35"/>
        <v>4889.8</v>
      </c>
    </row>
    <row r="368" spans="1:14" ht="15.75" x14ac:dyDescent="0.25">
      <c r="A368" s="47"/>
      <c r="B368" s="47" t="s">
        <v>17</v>
      </c>
      <c r="C368" s="49" t="s">
        <v>352</v>
      </c>
      <c r="D368" s="17">
        <f t="shared" si="33"/>
        <v>7447.5</v>
      </c>
      <c r="E368" s="28">
        <v>7447.5</v>
      </c>
      <c r="F368" s="28">
        <v>6135.9</v>
      </c>
      <c r="G368" s="28"/>
      <c r="H368" s="29"/>
      <c r="I368" s="15">
        <f t="shared" si="34"/>
        <v>875.2</v>
      </c>
      <c r="J368" s="28">
        <v>868</v>
      </c>
      <c r="K368" s="29"/>
      <c r="L368" s="29">
        <v>268.7</v>
      </c>
      <c r="M368" s="28">
        <v>7.2</v>
      </c>
      <c r="N368" s="17">
        <f t="shared" si="35"/>
        <v>8322.7000000000007</v>
      </c>
    </row>
    <row r="369" spans="1:14" ht="15.75" x14ac:dyDescent="0.25">
      <c r="A369" s="47"/>
      <c r="B369" s="47" t="s">
        <v>17</v>
      </c>
      <c r="C369" s="49" t="s">
        <v>353</v>
      </c>
      <c r="D369" s="17">
        <f t="shared" si="33"/>
        <v>6483.3</v>
      </c>
      <c r="E369" s="28">
        <v>6483.3</v>
      </c>
      <c r="F369" s="28">
        <v>5203</v>
      </c>
      <c r="G369" s="28">
        <v>192.7</v>
      </c>
      <c r="H369" s="29"/>
      <c r="I369" s="15">
        <f t="shared" si="34"/>
        <v>1103.3</v>
      </c>
      <c r="J369" s="28">
        <v>1096.0999999999999</v>
      </c>
      <c r="K369" s="29"/>
      <c r="L369" s="29">
        <v>188.9</v>
      </c>
      <c r="M369" s="28">
        <v>7.2</v>
      </c>
      <c r="N369" s="17">
        <f t="shared" si="35"/>
        <v>7586.6</v>
      </c>
    </row>
    <row r="370" spans="1:14" ht="15.75" x14ac:dyDescent="0.25">
      <c r="A370" s="47"/>
      <c r="B370" s="47" t="s">
        <v>17</v>
      </c>
      <c r="C370" s="49" t="s">
        <v>354</v>
      </c>
      <c r="D370" s="17">
        <f t="shared" si="33"/>
        <v>2503.3000000000002</v>
      </c>
      <c r="E370" s="28">
        <v>2503.3000000000002</v>
      </c>
      <c r="F370" s="28">
        <v>2062.4</v>
      </c>
      <c r="G370" s="28"/>
      <c r="H370" s="29"/>
      <c r="I370" s="15">
        <f t="shared" si="34"/>
        <v>412.9</v>
      </c>
      <c r="J370" s="28">
        <v>405.7</v>
      </c>
      <c r="K370" s="29"/>
      <c r="L370" s="29">
        <v>85</v>
      </c>
      <c r="M370" s="28">
        <v>7.2</v>
      </c>
      <c r="N370" s="17">
        <f t="shared" si="35"/>
        <v>2916.2000000000003</v>
      </c>
    </row>
    <row r="371" spans="1:14" ht="15.75" x14ac:dyDescent="0.25">
      <c r="A371" s="47"/>
      <c r="B371" s="47" t="s">
        <v>17</v>
      </c>
      <c r="C371" s="49" t="s">
        <v>355</v>
      </c>
      <c r="D371" s="17">
        <f t="shared" si="33"/>
        <v>2932.1</v>
      </c>
      <c r="E371" s="28">
        <v>2932.1</v>
      </c>
      <c r="F371" s="28">
        <v>2415.8000000000002</v>
      </c>
      <c r="G371" s="28"/>
      <c r="H371" s="29"/>
      <c r="I371" s="15">
        <f t="shared" si="34"/>
        <v>651.6</v>
      </c>
      <c r="J371" s="28">
        <v>644.4</v>
      </c>
      <c r="K371" s="29"/>
      <c r="L371" s="29">
        <v>117</v>
      </c>
      <c r="M371" s="28">
        <v>7.2</v>
      </c>
      <c r="N371" s="17">
        <f t="shared" si="35"/>
        <v>3583.7</v>
      </c>
    </row>
    <row r="372" spans="1:14" ht="15.75" x14ac:dyDescent="0.25">
      <c r="A372" s="47"/>
      <c r="B372" s="47" t="s">
        <v>17</v>
      </c>
      <c r="C372" s="49" t="s">
        <v>356</v>
      </c>
      <c r="D372" s="17">
        <f t="shared" si="33"/>
        <v>4104</v>
      </c>
      <c r="E372" s="28">
        <v>4104</v>
      </c>
      <c r="F372" s="28">
        <v>3381.2</v>
      </c>
      <c r="G372" s="28"/>
      <c r="H372" s="29"/>
      <c r="I372" s="15">
        <f t="shared" si="34"/>
        <v>559.70000000000005</v>
      </c>
      <c r="J372" s="28">
        <v>552.5</v>
      </c>
      <c r="K372" s="29"/>
      <c r="L372" s="29">
        <v>106.6</v>
      </c>
      <c r="M372" s="28">
        <v>7.2</v>
      </c>
      <c r="N372" s="17">
        <f t="shared" si="35"/>
        <v>4663.7</v>
      </c>
    </row>
    <row r="373" spans="1:14" ht="15.75" x14ac:dyDescent="0.25">
      <c r="A373" s="47"/>
      <c r="B373" s="47" t="s">
        <v>17</v>
      </c>
      <c r="C373" s="49" t="s">
        <v>357</v>
      </c>
      <c r="D373" s="17">
        <f t="shared" si="33"/>
        <v>2825</v>
      </c>
      <c r="E373" s="28">
        <v>2825</v>
      </c>
      <c r="F373" s="28">
        <v>2327.5</v>
      </c>
      <c r="G373" s="28"/>
      <c r="H373" s="29"/>
      <c r="I373" s="15">
        <f t="shared" si="34"/>
        <v>509.8</v>
      </c>
      <c r="J373" s="28">
        <v>502.6</v>
      </c>
      <c r="K373" s="29"/>
      <c r="L373" s="29">
        <v>162.5</v>
      </c>
      <c r="M373" s="28">
        <v>7.2</v>
      </c>
      <c r="N373" s="17">
        <f t="shared" si="35"/>
        <v>3334.8</v>
      </c>
    </row>
    <row r="374" spans="1:14" ht="15.75" x14ac:dyDescent="0.25">
      <c r="A374" s="47"/>
      <c r="B374" s="47" t="s">
        <v>17</v>
      </c>
      <c r="C374" s="49" t="s">
        <v>358</v>
      </c>
      <c r="D374" s="17">
        <f t="shared" si="33"/>
        <v>3287.8</v>
      </c>
      <c r="E374" s="28">
        <v>3287.8</v>
      </c>
      <c r="F374" s="28">
        <v>2708.7</v>
      </c>
      <c r="G374" s="28"/>
      <c r="H374" s="29"/>
      <c r="I374" s="15">
        <f t="shared" si="34"/>
        <v>549.70000000000005</v>
      </c>
      <c r="J374" s="28">
        <v>542.5</v>
      </c>
      <c r="K374" s="29"/>
      <c r="L374" s="29">
        <v>120.7</v>
      </c>
      <c r="M374" s="28">
        <v>7.2</v>
      </c>
      <c r="N374" s="17">
        <f t="shared" si="35"/>
        <v>3837.5</v>
      </c>
    </row>
    <row r="375" spans="1:14" ht="15.75" x14ac:dyDescent="0.25">
      <c r="A375" s="47"/>
      <c r="B375" s="47" t="s">
        <v>17</v>
      </c>
      <c r="C375" s="49" t="s">
        <v>359</v>
      </c>
      <c r="D375" s="17">
        <f t="shared" si="33"/>
        <v>4072.3</v>
      </c>
      <c r="E375" s="28">
        <v>4072.3</v>
      </c>
      <c r="F375" s="28">
        <v>3355.2</v>
      </c>
      <c r="G375" s="28"/>
      <c r="H375" s="29"/>
      <c r="I375" s="15">
        <f t="shared" si="34"/>
        <v>5542.5</v>
      </c>
      <c r="J375" s="28">
        <v>535.29999999999995</v>
      </c>
      <c r="K375" s="29"/>
      <c r="L375" s="29">
        <v>109.2</v>
      </c>
      <c r="M375" s="28">
        <v>5007.2</v>
      </c>
      <c r="N375" s="17">
        <f t="shared" si="35"/>
        <v>9614.7999999999993</v>
      </c>
    </row>
    <row r="376" spans="1:14" ht="15.75" x14ac:dyDescent="0.25">
      <c r="A376" s="47"/>
      <c r="B376" s="47" t="s">
        <v>17</v>
      </c>
      <c r="C376" s="49" t="s">
        <v>360</v>
      </c>
      <c r="D376" s="17">
        <f t="shared" si="33"/>
        <v>3287.8</v>
      </c>
      <c r="E376" s="28">
        <v>3287.8</v>
      </c>
      <c r="F376" s="28">
        <v>2708.7</v>
      </c>
      <c r="G376" s="28"/>
      <c r="H376" s="29"/>
      <c r="I376" s="15">
        <f t="shared" si="34"/>
        <v>492.4</v>
      </c>
      <c r="J376" s="28">
        <v>485.2</v>
      </c>
      <c r="K376" s="29"/>
      <c r="L376" s="29">
        <v>112.1</v>
      </c>
      <c r="M376" s="28">
        <v>7.2</v>
      </c>
      <c r="N376" s="17">
        <f t="shared" si="35"/>
        <v>3780.2000000000003</v>
      </c>
    </row>
    <row r="377" spans="1:14" ht="15.75" x14ac:dyDescent="0.25">
      <c r="A377" s="47"/>
      <c r="B377" s="47" t="s">
        <v>17</v>
      </c>
      <c r="C377" s="49" t="s">
        <v>361</v>
      </c>
      <c r="D377" s="17">
        <f t="shared" si="33"/>
        <v>9056.4</v>
      </c>
      <c r="E377" s="28">
        <v>9056.4</v>
      </c>
      <c r="F377" s="28">
        <v>7461.5</v>
      </c>
      <c r="G377" s="28"/>
      <c r="H377" s="29"/>
      <c r="I377" s="15">
        <f t="shared" si="34"/>
        <v>1340.5</v>
      </c>
      <c r="J377" s="28">
        <v>1333.3</v>
      </c>
      <c r="K377" s="29"/>
      <c r="L377" s="29">
        <v>467.5</v>
      </c>
      <c r="M377" s="28">
        <v>7.2</v>
      </c>
      <c r="N377" s="17">
        <f t="shared" si="35"/>
        <v>10396.9</v>
      </c>
    </row>
    <row r="378" spans="1:14" ht="15.75" x14ac:dyDescent="0.25">
      <c r="A378" s="47"/>
      <c r="B378" s="47" t="s">
        <v>17</v>
      </c>
      <c r="C378" s="49" t="s">
        <v>362</v>
      </c>
      <c r="D378" s="17">
        <f t="shared" si="33"/>
        <v>3502.3</v>
      </c>
      <c r="E378" s="28">
        <v>3502.3</v>
      </c>
      <c r="F378" s="28">
        <v>2885.5</v>
      </c>
      <c r="G378" s="28"/>
      <c r="H378" s="29"/>
      <c r="I378" s="15">
        <f t="shared" si="34"/>
        <v>615.1</v>
      </c>
      <c r="J378" s="28">
        <v>607.9</v>
      </c>
      <c r="K378" s="29"/>
      <c r="L378" s="29">
        <v>126.6</v>
      </c>
      <c r="M378" s="28">
        <v>7.2</v>
      </c>
      <c r="N378" s="17">
        <f t="shared" si="35"/>
        <v>4117.4000000000005</v>
      </c>
    </row>
    <row r="379" spans="1:14" ht="15.75" x14ac:dyDescent="0.25">
      <c r="A379" s="47"/>
      <c r="B379" s="47"/>
      <c r="C379" s="44"/>
      <c r="D379" s="15"/>
      <c r="E379" s="28"/>
      <c r="F379" s="52"/>
      <c r="G379" s="28"/>
      <c r="H379" s="52"/>
      <c r="I379" s="15"/>
      <c r="J379" s="52"/>
      <c r="K379" s="52"/>
      <c r="L379" s="29"/>
      <c r="M379" s="52"/>
      <c r="N379" s="15"/>
    </row>
    <row r="380" spans="1:14" s="54" customFormat="1" ht="44.25" customHeight="1" x14ac:dyDescent="0.25">
      <c r="A380" s="53"/>
      <c r="B380" s="53"/>
      <c r="C380" s="41" t="s">
        <v>363</v>
      </c>
      <c r="D380" s="32">
        <f>SUM(D382:D407)</f>
        <v>124361.60000000002</v>
      </c>
      <c r="E380" s="32">
        <f>SUM(E382:E407)</f>
        <v>124361.60000000002</v>
      </c>
      <c r="F380" s="32">
        <f>SUM(F382:F407)</f>
        <v>101762</v>
      </c>
      <c r="G380" s="32">
        <f>SUM(G382:G407)</f>
        <v>639.90000000000009</v>
      </c>
      <c r="H380" s="32"/>
      <c r="I380" s="32">
        <f>SUM(I382:I407)</f>
        <v>23013</v>
      </c>
      <c r="J380" s="32">
        <f>SUM(J382:J407)</f>
        <v>16511.5</v>
      </c>
      <c r="K380" s="32"/>
      <c r="L380" s="32">
        <f>SUM(L382:L407)</f>
        <v>3936.7999999999997</v>
      </c>
      <c r="M380" s="32">
        <f>SUM(M382:M407)</f>
        <v>6501.5000000000009</v>
      </c>
      <c r="N380" s="32">
        <f>SUM(N382:N407)</f>
        <v>147374.6</v>
      </c>
    </row>
    <row r="381" spans="1:14" ht="15.75" x14ac:dyDescent="0.25">
      <c r="A381" s="47"/>
      <c r="B381" s="47"/>
      <c r="C381" s="44"/>
      <c r="D381" s="15"/>
      <c r="E381" s="28"/>
      <c r="F381" s="52"/>
      <c r="G381" s="28"/>
      <c r="H381" s="52"/>
      <c r="I381" s="15"/>
      <c r="J381" s="52"/>
      <c r="K381" s="52"/>
      <c r="L381" s="29"/>
      <c r="M381" s="52"/>
      <c r="N381" s="15"/>
    </row>
    <row r="382" spans="1:14" ht="31.5" x14ac:dyDescent="0.25">
      <c r="A382" s="47"/>
      <c r="B382" s="30" t="s">
        <v>17</v>
      </c>
      <c r="C382" s="35" t="s">
        <v>364</v>
      </c>
      <c r="D382" s="17">
        <f t="shared" ref="D382:D407" si="36">E382+H382</f>
        <v>2602.1</v>
      </c>
      <c r="E382" s="28">
        <v>2602.1</v>
      </c>
      <c r="F382" s="28">
        <v>2114.8000000000002</v>
      </c>
      <c r="G382" s="28">
        <v>44.4</v>
      </c>
      <c r="H382" s="29"/>
      <c r="I382" s="15">
        <f t="shared" ref="I382:I407" si="37">J382+M382</f>
        <v>334.20000000000005</v>
      </c>
      <c r="J382" s="28">
        <v>166.4</v>
      </c>
      <c r="K382" s="29"/>
      <c r="L382" s="29"/>
      <c r="M382" s="28">
        <v>167.8</v>
      </c>
      <c r="N382" s="17">
        <f t="shared" ref="N382:N407" si="38">D382+I382</f>
        <v>2936.3</v>
      </c>
    </row>
    <row r="383" spans="1:14" s="25" customFormat="1" ht="15.75" x14ac:dyDescent="0.25">
      <c r="A383" s="30"/>
      <c r="B383" s="30" t="s">
        <v>17</v>
      </c>
      <c r="C383" s="46" t="s">
        <v>365</v>
      </c>
      <c r="D383" s="17">
        <f t="shared" si="36"/>
        <v>18140.7</v>
      </c>
      <c r="E383" s="28">
        <v>18140.7</v>
      </c>
      <c r="F383" s="28">
        <v>14783.7</v>
      </c>
      <c r="G383" s="28">
        <v>36.9</v>
      </c>
      <c r="H383" s="29"/>
      <c r="I383" s="15">
        <f t="shared" si="37"/>
        <v>2530.2000000000003</v>
      </c>
      <c r="J383" s="28">
        <v>2435.2000000000003</v>
      </c>
      <c r="K383" s="29"/>
      <c r="L383" s="29">
        <v>250</v>
      </c>
      <c r="M383" s="28">
        <v>95</v>
      </c>
      <c r="N383" s="17">
        <f t="shared" si="38"/>
        <v>20670.900000000001</v>
      </c>
    </row>
    <row r="384" spans="1:14" s="25" customFormat="1" ht="15.75" x14ac:dyDescent="0.25">
      <c r="A384" s="30"/>
      <c r="B384" s="30" t="s">
        <v>17</v>
      </c>
      <c r="C384" s="36" t="s">
        <v>366</v>
      </c>
      <c r="D384" s="17">
        <f t="shared" si="36"/>
        <v>9768.7999999999993</v>
      </c>
      <c r="E384" s="28">
        <v>9768.7999999999993</v>
      </c>
      <c r="F384" s="28">
        <v>7902.2</v>
      </c>
      <c r="G384" s="28">
        <v>54.4</v>
      </c>
      <c r="H384" s="29"/>
      <c r="I384" s="15">
        <f t="shared" si="37"/>
        <v>1511.4</v>
      </c>
      <c r="J384" s="28">
        <v>1311.4</v>
      </c>
      <c r="K384" s="29"/>
      <c r="L384" s="29">
        <v>234.4</v>
      </c>
      <c r="M384" s="28">
        <v>200</v>
      </c>
      <c r="N384" s="17">
        <f t="shared" si="38"/>
        <v>11280.199999999999</v>
      </c>
    </row>
    <row r="385" spans="1:14" ht="15.75" x14ac:dyDescent="0.25">
      <c r="A385" s="47"/>
      <c r="B385" s="47" t="s">
        <v>17</v>
      </c>
      <c r="C385" s="49" t="s">
        <v>367</v>
      </c>
      <c r="D385" s="17">
        <f t="shared" si="36"/>
        <v>3341.9</v>
      </c>
      <c r="E385" s="28">
        <v>3341.9</v>
      </c>
      <c r="F385" s="28">
        <v>2753.7</v>
      </c>
      <c r="G385" s="28">
        <v>0.6</v>
      </c>
      <c r="H385" s="29"/>
      <c r="I385" s="15">
        <f t="shared" si="37"/>
        <v>569</v>
      </c>
      <c r="J385" s="28">
        <v>323.39999999999998</v>
      </c>
      <c r="K385" s="29"/>
      <c r="L385" s="29">
        <v>104.4</v>
      </c>
      <c r="M385" s="28">
        <v>245.6</v>
      </c>
      <c r="N385" s="17">
        <f t="shared" si="38"/>
        <v>3910.9</v>
      </c>
    </row>
    <row r="386" spans="1:14" ht="15.75" x14ac:dyDescent="0.25">
      <c r="A386" s="47"/>
      <c r="B386" s="47" t="s">
        <v>17</v>
      </c>
      <c r="C386" s="49" t="s">
        <v>368</v>
      </c>
      <c r="D386" s="17">
        <f t="shared" si="36"/>
        <v>2188.5</v>
      </c>
      <c r="E386" s="28">
        <v>2188.5</v>
      </c>
      <c r="F386" s="28">
        <v>1786.1</v>
      </c>
      <c r="G386" s="28">
        <v>23.2</v>
      </c>
      <c r="H386" s="29"/>
      <c r="I386" s="15">
        <f t="shared" si="37"/>
        <v>342.2</v>
      </c>
      <c r="J386" s="28">
        <v>203.6</v>
      </c>
      <c r="K386" s="29"/>
      <c r="L386" s="29">
        <v>39</v>
      </c>
      <c r="M386" s="28">
        <v>138.6</v>
      </c>
      <c r="N386" s="17">
        <f t="shared" si="38"/>
        <v>2530.6999999999998</v>
      </c>
    </row>
    <row r="387" spans="1:14" ht="15.75" x14ac:dyDescent="0.25">
      <c r="A387" s="47"/>
      <c r="B387" s="47" t="s">
        <v>17</v>
      </c>
      <c r="C387" s="49" t="s">
        <v>369</v>
      </c>
      <c r="D387" s="17">
        <f t="shared" si="36"/>
        <v>2818</v>
      </c>
      <c r="E387" s="28">
        <v>2818</v>
      </c>
      <c r="F387" s="28">
        <v>2303.1</v>
      </c>
      <c r="G387" s="28">
        <v>25.5</v>
      </c>
      <c r="H387" s="29"/>
      <c r="I387" s="15">
        <f t="shared" si="37"/>
        <v>560.79999999999995</v>
      </c>
      <c r="J387" s="28">
        <v>339.9</v>
      </c>
      <c r="K387" s="29"/>
      <c r="L387" s="29">
        <v>51.5</v>
      </c>
      <c r="M387" s="28">
        <v>220.9</v>
      </c>
      <c r="N387" s="17">
        <f t="shared" si="38"/>
        <v>3378.8</v>
      </c>
    </row>
    <row r="388" spans="1:14" ht="15.75" x14ac:dyDescent="0.25">
      <c r="A388" s="47"/>
      <c r="B388" s="47" t="s">
        <v>17</v>
      </c>
      <c r="C388" s="49" t="s">
        <v>370</v>
      </c>
      <c r="D388" s="17">
        <f t="shared" si="36"/>
        <v>2679.9</v>
      </c>
      <c r="E388" s="28">
        <v>2679.9</v>
      </c>
      <c r="F388" s="28">
        <v>2191</v>
      </c>
      <c r="G388" s="28">
        <v>23.3</v>
      </c>
      <c r="H388" s="29"/>
      <c r="I388" s="15">
        <f t="shared" si="37"/>
        <v>511.6</v>
      </c>
      <c r="J388" s="28">
        <v>290.7</v>
      </c>
      <c r="K388" s="29"/>
      <c r="L388" s="29">
        <v>31.1</v>
      </c>
      <c r="M388" s="28">
        <v>220.9</v>
      </c>
      <c r="N388" s="17">
        <f t="shared" si="38"/>
        <v>3191.5</v>
      </c>
    </row>
    <row r="389" spans="1:14" ht="15.75" x14ac:dyDescent="0.25">
      <c r="A389" s="47"/>
      <c r="B389" s="47" t="s">
        <v>17</v>
      </c>
      <c r="C389" s="49" t="s">
        <v>371</v>
      </c>
      <c r="D389" s="17">
        <f t="shared" si="36"/>
        <v>2923.7</v>
      </c>
      <c r="E389" s="28">
        <v>2923.7</v>
      </c>
      <c r="F389" s="28">
        <v>2384.8000000000002</v>
      </c>
      <c r="G389" s="28">
        <v>32.6</v>
      </c>
      <c r="H389" s="29"/>
      <c r="I389" s="15">
        <f t="shared" si="37"/>
        <v>403.3</v>
      </c>
      <c r="J389" s="28">
        <v>260.5</v>
      </c>
      <c r="K389" s="29"/>
      <c r="L389" s="29">
        <v>58.1</v>
      </c>
      <c r="M389" s="28">
        <v>142.80000000000001</v>
      </c>
      <c r="N389" s="17">
        <f t="shared" si="38"/>
        <v>3327</v>
      </c>
    </row>
    <row r="390" spans="1:14" ht="15.75" x14ac:dyDescent="0.25">
      <c r="A390" s="47"/>
      <c r="B390" s="47" t="s">
        <v>17</v>
      </c>
      <c r="C390" s="49" t="s">
        <v>372</v>
      </c>
      <c r="D390" s="17">
        <f t="shared" si="36"/>
        <v>3395.4</v>
      </c>
      <c r="E390" s="28">
        <v>3395.4</v>
      </c>
      <c r="F390" s="28">
        <v>2797.7</v>
      </c>
      <c r="G390" s="28">
        <v>0.6</v>
      </c>
      <c r="H390" s="29"/>
      <c r="I390" s="15">
        <f t="shared" si="37"/>
        <v>668</v>
      </c>
      <c r="J390" s="28">
        <v>525.20000000000005</v>
      </c>
      <c r="K390" s="29"/>
      <c r="L390" s="29">
        <v>237.4</v>
      </c>
      <c r="M390" s="28">
        <v>142.80000000000001</v>
      </c>
      <c r="N390" s="17">
        <f t="shared" si="38"/>
        <v>4063.4</v>
      </c>
    </row>
    <row r="391" spans="1:14" ht="15.75" x14ac:dyDescent="0.25">
      <c r="A391" s="47"/>
      <c r="B391" s="47" t="s">
        <v>17</v>
      </c>
      <c r="C391" s="49" t="s">
        <v>373</v>
      </c>
      <c r="D391" s="17">
        <f t="shared" si="36"/>
        <v>5382.1</v>
      </c>
      <c r="E391" s="28">
        <v>5382.1</v>
      </c>
      <c r="F391" s="28">
        <v>4434.3</v>
      </c>
      <c r="G391" s="28">
        <v>1.5</v>
      </c>
      <c r="H391" s="29"/>
      <c r="I391" s="15">
        <f t="shared" si="37"/>
        <v>1419.3</v>
      </c>
      <c r="J391" s="28">
        <v>704.3</v>
      </c>
      <c r="K391" s="29"/>
      <c r="L391" s="29">
        <v>275.89999999999998</v>
      </c>
      <c r="M391" s="28">
        <v>715</v>
      </c>
      <c r="N391" s="17">
        <f t="shared" si="38"/>
        <v>6801.4000000000005</v>
      </c>
    </row>
    <row r="392" spans="1:14" ht="15.75" x14ac:dyDescent="0.25">
      <c r="A392" s="47"/>
      <c r="B392" s="47" t="s">
        <v>17</v>
      </c>
      <c r="C392" s="49" t="s">
        <v>374</v>
      </c>
      <c r="D392" s="17">
        <f t="shared" si="36"/>
        <v>4226.8999999999996</v>
      </c>
      <c r="E392" s="28">
        <v>4226.8999999999996</v>
      </c>
      <c r="F392" s="28">
        <v>3481.2</v>
      </c>
      <c r="G392" s="28">
        <v>2.9</v>
      </c>
      <c r="H392" s="29"/>
      <c r="I392" s="15">
        <f t="shared" si="37"/>
        <v>898.6</v>
      </c>
      <c r="J392" s="28">
        <v>608</v>
      </c>
      <c r="K392" s="29"/>
      <c r="L392" s="29">
        <v>233.9</v>
      </c>
      <c r="M392" s="28">
        <v>290.60000000000002</v>
      </c>
      <c r="N392" s="17">
        <f t="shared" si="38"/>
        <v>5125.5</v>
      </c>
    </row>
    <row r="393" spans="1:14" ht="15.75" x14ac:dyDescent="0.25">
      <c r="A393" s="47"/>
      <c r="B393" s="47" t="s">
        <v>17</v>
      </c>
      <c r="C393" s="49" t="s">
        <v>375</v>
      </c>
      <c r="D393" s="17">
        <f t="shared" si="36"/>
        <v>11598.300000000001</v>
      </c>
      <c r="E393" s="28">
        <v>11598.300000000001</v>
      </c>
      <c r="F393" s="28">
        <v>9554.7999999999993</v>
      </c>
      <c r="G393" s="28">
        <v>4.4000000000000004</v>
      </c>
      <c r="H393" s="29"/>
      <c r="I393" s="15">
        <f t="shared" si="37"/>
        <v>2117.6000000000004</v>
      </c>
      <c r="J393" s="28">
        <v>1538.8000000000002</v>
      </c>
      <c r="K393" s="29"/>
      <c r="L393" s="29">
        <v>438.9</v>
      </c>
      <c r="M393" s="28">
        <v>578.79999999999995</v>
      </c>
      <c r="N393" s="17">
        <f t="shared" si="38"/>
        <v>13715.900000000001</v>
      </c>
    </row>
    <row r="394" spans="1:14" ht="15.75" x14ac:dyDescent="0.25">
      <c r="A394" s="47"/>
      <c r="B394" s="47" t="s">
        <v>17</v>
      </c>
      <c r="C394" s="49" t="s">
        <v>376</v>
      </c>
      <c r="D394" s="17">
        <f t="shared" si="36"/>
        <v>2161.5</v>
      </c>
      <c r="E394" s="28">
        <v>2161.5</v>
      </c>
      <c r="F394" s="28">
        <v>1781.4</v>
      </c>
      <c r="G394" s="28"/>
      <c r="H394" s="29"/>
      <c r="I394" s="15">
        <f t="shared" si="37"/>
        <v>416.79999999999995</v>
      </c>
      <c r="J394" s="28">
        <v>245.2</v>
      </c>
      <c r="K394" s="29"/>
      <c r="L394" s="29">
        <v>69</v>
      </c>
      <c r="M394" s="28">
        <v>171.6</v>
      </c>
      <c r="N394" s="17">
        <f t="shared" si="38"/>
        <v>2578.3000000000002</v>
      </c>
    </row>
    <row r="395" spans="1:14" ht="15.75" x14ac:dyDescent="0.25">
      <c r="A395" s="47"/>
      <c r="B395" s="47" t="s">
        <v>17</v>
      </c>
      <c r="C395" s="49" t="s">
        <v>377</v>
      </c>
      <c r="D395" s="17">
        <f t="shared" si="36"/>
        <v>9389.6</v>
      </c>
      <c r="E395" s="28">
        <v>9389.6</v>
      </c>
      <c r="F395" s="28">
        <v>7730.6</v>
      </c>
      <c r="G395" s="28">
        <v>8.4</v>
      </c>
      <c r="H395" s="29"/>
      <c r="I395" s="15">
        <f t="shared" si="37"/>
        <v>2163.4</v>
      </c>
      <c r="J395" s="28">
        <v>1816</v>
      </c>
      <c r="K395" s="29"/>
      <c r="L395" s="29">
        <v>470.5</v>
      </c>
      <c r="M395" s="28">
        <v>347.4</v>
      </c>
      <c r="N395" s="17">
        <f t="shared" si="38"/>
        <v>11553</v>
      </c>
    </row>
    <row r="396" spans="1:14" ht="15.75" x14ac:dyDescent="0.25">
      <c r="A396" s="47"/>
      <c r="B396" s="47" t="s">
        <v>17</v>
      </c>
      <c r="C396" s="49" t="s">
        <v>378</v>
      </c>
      <c r="D396" s="17">
        <f t="shared" si="36"/>
        <v>3633.3</v>
      </c>
      <c r="E396" s="28">
        <v>3633.3</v>
      </c>
      <c r="F396" s="28">
        <v>2975.2</v>
      </c>
      <c r="G396" s="28">
        <v>25.4</v>
      </c>
      <c r="H396" s="29"/>
      <c r="I396" s="15">
        <f t="shared" si="37"/>
        <v>651.5</v>
      </c>
      <c r="J396" s="28">
        <v>348.8</v>
      </c>
      <c r="K396" s="29"/>
      <c r="L396" s="29">
        <v>40.5</v>
      </c>
      <c r="M396" s="28">
        <v>302.7</v>
      </c>
      <c r="N396" s="17">
        <f t="shared" si="38"/>
        <v>4284.8</v>
      </c>
    </row>
    <row r="397" spans="1:14" ht="15.75" x14ac:dyDescent="0.25">
      <c r="A397" s="47"/>
      <c r="B397" s="47" t="s">
        <v>17</v>
      </c>
      <c r="C397" s="49" t="s">
        <v>379</v>
      </c>
      <c r="D397" s="17">
        <f t="shared" si="36"/>
        <v>2211.5</v>
      </c>
      <c r="E397" s="28">
        <v>2211.5</v>
      </c>
      <c r="F397" s="28">
        <v>1822.5</v>
      </c>
      <c r="G397" s="28">
        <v>0.1</v>
      </c>
      <c r="H397" s="29"/>
      <c r="I397" s="15">
        <f t="shared" si="37"/>
        <v>551.70000000000005</v>
      </c>
      <c r="J397" s="28">
        <v>297.8</v>
      </c>
      <c r="K397" s="29"/>
      <c r="L397" s="29">
        <v>87</v>
      </c>
      <c r="M397" s="28">
        <v>253.9</v>
      </c>
      <c r="N397" s="17">
        <f t="shared" si="38"/>
        <v>2763.2</v>
      </c>
    </row>
    <row r="398" spans="1:14" ht="15.75" x14ac:dyDescent="0.25">
      <c r="A398" s="47"/>
      <c r="B398" s="47" t="s">
        <v>17</v>
      </c>
      <c r="C398" s="49" t="s">
        <v>380</v>
      </c>
      <c r="D398" s="17">
        <f t="shared" si="36"/>
        <v>2309.3000000000002</v>
      </c>
      <c r="E398" s="28">
        <v>2309.3000000000002</v>
      </c>
      <c r="F398" s="28">
        <v>1884.1</v>
      </c>
      <c r="G398" s="28">
        <v>25.3</v>
      </c>
      <c r="H398" s="29"/>
      <c r="I398" s="15">
        <f t="shared" si="37"/>
        <v>388.20000000000005</v>
      </c>
      <c r="J398" s="28">
        <v>212.9</v>
      </c>
      <c r="K398" s="29"/>
      <c r="L398" s="29">
        <v>43.4</v>
      </c>
      <c r="M398" s="28">
        <v>175.3</v>
      </c>
      <c r="N398" s="17">
        <f t="shared" si="38"/>
        <v>2697.5</v>
      </c>
    </row>
    <row r="399" spans="1:14" ht="15.75" x14ac:dyDescent="0.25">
      <c r="A399" s="47"/>
      <c r="B399" s="47" t="s">
        <v>17</v>
      </c>
      <c r="C399" s="49" t="s">
        <v>381</v>
      </c>
      <c r="D399" s="17">
        <f t="shared" si="36"/>
        <v>2811.1</v>
      </c>
      <c r="E399" s="28">
        <v>2811.1</v>
      </c>
      <c r="F399" s="28">
        <v>2316.1999999999998</v>
      </c>
      <c r="G399" s="28">
        <v>0.6</v>
      </c>
      <c r="H399" s="29"/>
      <c r="I399" s="15">
        <f t="shared" si="37"/>
        <v>626.9</v>
      </c>
      <c r="J399" s="28">
        <v>405.9</v>
      </c>
      <c r="K399" s="29"/>
      <c r="L399" s="29">
        <v>109.4</v>
      </c>
      <c r="M399" s="28">
        <v>221</v>
      </c>
      <c r="N399" s="17">
        <f t="shared" si="38"/>
        <v>3438</v>
      </c>
    </row>
    <row r="400" spans="1:14" ht="15.75" x14ac:dyDescent="0.25">
      <c r="A400" s="47"/>
      <c r="B400" s="47" t="s">
        <v>17</v>
      </c>
      <c r="C400" s="49" t="s">
        <v>382</v>
      </c>
      <c r="D400" s="17">
        <f t="shared" si="36"/>
        <v>4110.5</v>
      </c>
      <c r="E400" s="28">
        <v>4110.5</v>
      </c>
      <c r="F400" s="28">
        <v>3307</v>
      </c>
      <c r="G400" s="28">
        <v>106.6</v>
      </c>
      <c r="H400" s="29"/>
      <c r="I400" s="15">
        <f t="shared" si="37"/>
        <v>829.3</v>
      </c>
      <c r="J400" s="28">
        <v>526.1</v>
      </c>
      <c r="K400" s="29"/>
      <c r="L400" s="29">
        <v>124.9</v>
      </c>
      <c r="M400" s="28">
        <v>303.2</v>
      </c>
      <c r="N400" s="17">
        <f t="shared" si="38"/>
        <v>4939.8</v>
      </c>
    </row>
    <row r="401" spans="1:14" ht="15.75" x14ac:dyDescent="0.25">
      <c r="A401" s="47"/>
      <c r="B401" s="47" t="s">
        <v>17</v>
      </c>
      <c r="C401" s="49" t="s">
        <v>383</v>
      </c>
      <c r="D401" s="17">
        <f t="shared" si="36"/>
        <v>3158.3</v>
      </c>
      <c r="E401" s="28">
        <v>3158.3</v>
      </c>
      <c r="F401" s="28">
        <v>2602.6999999999998</v>
      </c>
      <c r="G401" s="28">
        <v>0.2</v>
      </c>
      <c r="H401" s="29"/>
      <c r="I401" s="15">
        <f t="shared" si="37"/>
        <v>424.8</v>
      </c>
      <c r="J401" s="28">
        <v>401.5</v>
      </c>
      <c r="K401" s="29"/>
      <c r="L401" s="29">
        <v>128.19999999999999</v>
      </c>
      <c r="M401" s="28">
        <v>23.3</v>
      </c>
      <c r="N401" s="17">
        <f t="shared" si="38"/>
        <v>3583.1000000000004</v>
      </c>
    </row>
    <row r="402" spans="1:14" ht="15.75" x14ac:dyDescent="0.25">
      <c r="A402" s="47"/>
      <c r="B402" s="47" t="s">
        <v>17</v>
      </c>
      <c r="C402" s="49" t="s">
        <v>384</v>
      </c>
      <c r="D402" s="17">
        <f t="shared" si="36"/>
        <v>8497.9</v>
      </c>
      <c r="E402" s="28">
        <v>8497.9</v>
      </c>
      <c r="F402" s="28">
        <v>7001.7</v>
      </c>
      <c r="G402" s="28">
        <v>2.1</v>
      </c>
      <c r="H402" s="29"/>
      <c r="I402" s="15">
        <f t="shared" si="37"/>
        <v>1669.6</v>
      </c>
      <c r="J402" s="28">
        <v>1218.0999999999999</v>
      </c>
      <c r="K402" s="29"/>
      <c r="L402" s="29">
        <v>255.4</v>
      </c>
      <c r="M402" s="28">
        <v>451.5</v>
      </c>
      <c r="N402" s="17">
        <f t="shared" si="38"/>
        <v>10167.5</v>
      </c>
    </row>
    <row r="403" spans="1:14" ht="15.75" x14ac:dyDescent="0.25">
      <c r="A403" s="47"/>
      <c r="B403" s="47" t="s">
        <v>17</v>
      </c>
      <c r="C403" s="49" t="s">
        <v>385</v>
      </c>
      <c r="D403" s="17">
        <f t="shared" si="36"/>
        <v>2142.4</v>
      </c>
      <c r="E403" s="28">
        <v>2142.4</v>
      </c>
      <c r="F403" s="28">
        <v>1765.3</v>
      </c>
      <c r="G403" s="28">
        <v>0.3</v>
      </c>
      <c r="H403" s="29"/>
      <c r="I403" s="15">
        <f t="shared" si="37"/>
        <v>506.6</v>
      </c>
      <c r="J403" s="28">
        <v>302</v>
      </c>
      <c r="K403" s="29"/>
      <c r="L403" s="29">
        <v>99.7</v>
      </c>
      <c r="M403" s="28">
        <v>204.6</v>
      </c>
      <c r="N403" s="17">
        <f t="shared" si="38"/>
        <v>2649</v>
      </c>
    </row>
    <row r="404" spans="1:14" ht="15.75" x14ac:dyDescent="0.25">
      <c r="A404" s="47"/>
      <c r="B404" s="47" t="s">
        <v>17</v>
      </c>
      <c r="C404" s="49" t="s">
        <v>386</v>
      </c>
      <c r="D404" s="17">
        <f t="shared" si="36"/>
        <v>2788.6</v>
      </c>
      <c r="E404" s="28">
        <v>2788.6</v>
      </c>
      <c r="F404" s="28">
        <v>2297.8000000000002</v>
      </c>
      <c r="G404" s="28">
        <v>0.4</v>
      </c>
      <c r="H404" s="29"/>
      <c r="I404" s="15">
        <f t="shared" si="37"/>
        <v>560</v>
      </c>
      <c r="J404" s="28">
        <v>421.4</v>
      </c>
      <c r="K404" s="29"/>
      <c r="L404" s="29">
        <v>137.19999999999999</v>
      </c>
      <c r="M404" s="28">
        <v>138.6</v>
      </c>
      <c r="N404" s="17">
        <f t="shared" si="38"/>
        <v>3348.6</v>
      </c>
    </row>
    <row r="405" spans="1:14" ht="15.75" x14ac:dyDescent="0.25">
      <c r="A405" s="47"/>
      <c r="B405" s="47" t="s">
        <v>17</v>
      </c>
      <c r="C405" s="49" t="s">
        <v>387</v>
      </c>
      <c r="D405" s="17">
        <f t="shared" si="36"/>
        <v>7438.5</v>
      </c>
      <c r="E405" s="28">
        <v>7438.5</v>
      </c>
      <c r="F405" s="28">
        <v>6007.1</v>
      </c>
      <c r="G405" s="28">
        <v>163</v>
      </c>
      <c r="H405" s="29"/>
      <c r="I405" s="15">
        <f t="shared" si="37"/>
        <v>1575</v>
      </c>
      <c r="J405" s="28">
        <v>1139.3</v>
      </c>
      <c r="K405" s="29"/>
      <c r="L405" s="29">
        <v>327.10000000000002</v>
      </c>
      <c r="M405" s="28">
        <v>435.7</v>
      </c>
      <c r="N405" s="17">
        <f t="shared" si="38"/>
        <v>9013.5</v>
      </c>
    </row>
    <row r="406" spans="1:14" ht="15.75" x14ac:dyDescent="0.25">
      <c r="A406" s="47"/>
      <c r="B406" s="47" t="s">
        <v>17</v>
      </c>
      <c r="C406" s="49" t="s">
        <v>388</v>
      </c>
      <c r="D406" s="17">
        <f t="shared" si="36"/>
        <v>2288.5</v>
      </c>
      <c r="E406" s="28">
        <v>2288.5</v>
      </c>
      <c r="F406" s="28">
        <v>1859.8</v>
      </c>
      <c r="G406" s="28">
        <v>34.700000000000003</v>
      </c>
      <c r="H406" s="29"/>
      <c r="I406" s="15">
        <f t="shared" si="37"/>
        <v>470.8</v>
      </c>
      <c r="J406" s="28">
        <v>262.5</v>
      </c>
      <c r="K406" s="29"/>
      <c r="L406" s="29">
        <v>59.4</v>
      </c>
      <c r="M406" s="28">
        <v>208.3</v>
      </c>
      <c r="N406" s="17">
        <f t="shared" si="38"/>
        <v>2759.3</v>
      </c>
    </row>
    <row r="407" spans="1:14" ht="15.75" x14ac:dyDescent="0.25">
      <c r="A407" s="47"/>
      <c r="B407" s="47" t="s">
        <v>17</v>
      </c>
      <c r="C407" s="49" t="s">
        <v>389</v>
      </c>
      <c r="D407" s="17">
        <f t="shared" si="36"/>
        <v>2354.3000000000002</v>
      </c>
      <c r="E407" s="28">
        <v>2354.3000000000002</v>
      </c>
      <c r="F407" s="28">
        <v>1923.2</v>
      </c>
      <c r="G407" s="28">
        <v>22.5</v>
      </c>
      <c r="H407" s="29"/>
      <c r="I407" s="15">
        <f t="shared" si="37"/>
        <v>312.2</v>
      </c>
      <c r="J407" s="28">
        <v>206.6</v>
      </c>
      <c r="K407" s="29"/>
      <c r="L407" s="29">
        <v>30.5</v>
      </c>
      <c r="M407" s="28">
        <v>105.6</v>
      </c>
      <c r="N407" s="17">
        <f t="shared" si="38"/>
        <v>2666.5</v>
      </c>
    </row>
    <row r="408" spans="1:14" ht="15.75" x14ac:dyDescent="0.25">
      <c r="A408" s="47"/>
      <c r="B408" s="47"/>
      <c r="C408" s="44"/>
      <c r="D408" s="15"/>
      <c r="E408" s="28"/>
      <c r="F408" s="52"/>
      <c r="G408" s="28"/>
      <c r="H408" s="52"/>
      <c r="I408" s="15"/>
      <c r="J408" s="52"/>
      <c r="K408" s="52"/>
      <c r="L408" s="29"/>
      <c r="M408" s="52"/>
      <c r="N408" s="15"/>
    </row>
    <row r="409" spans="1:14" s="54" customFormat="1" ht="39" x14ac:dyDescent="0.25">
      <c r="A409" s="53"/>
      <c r="B409" s="53"/>
      <c r="C409" s="41" t="s">
        <v>390</v>
      </c>
      <c r="D409" s="32">
        <f>SUM(D411:D444)</f>
        <v>110052.1</v>
      </c>
      <c r="E409" s="32">
        <f>SUM(E411:E444)</f>
        <v>110052.1</v>
      </c>
      <c r="F409" s="32">
        <f>SUM(F411:F444)</f>
        <v>89939.200000000012</v>
      </c>
      <c r="G409" s="32">
        <f>SUM(G411:G444)</f>
        <v>768.8</v>
      </c>
      <c r="H409" s="32"/>
      <c r="I409" s="32">
        <f>SUM(I411:I444)</f>
        <v>19543.900000000005</v>
      </c>
      <c r="J409" s="32">
        <f>SUM(J411:J444)</f>
        <v>14566.900000000001</v>
      </c>
      <c r="K409" s="32"/>
      <c r="L409" s="32">
        <f>SUM(L411:L444)</f>
        <v>4837.9999999999991</v>
      </c>
      <c r="M409" s="32">
        <f>SUM(M411:M444)</f>
        <v>4977</v>
      </c>
      <c r="N409" s="32">
        <f>SUM(N411:N444)</f>
        <v>129596</v>
      </c>
    </row>
    <row r="410" spans="1:14" ht="15.75" x14ac:dyDescent="0.25">
      <c r="A410" s="47"/>
      <c r="B410" s="47"/>
      <c r="C410" s="49"/>
      <c r="D410" s="15"/>
      <c r="E410" s="28"/>
      <c r="F410" s="52"/>
      <c r="G410" s="28"/>
      <c r="H410" s="52"/>
      <c r="I410" s="15"/>
      <c r="J410" s="52"/>
      <c r="K410" s="52"/>
      <c r="L410" s="52"/>
      <c r="M410" s="52"/>
      <c r="N410" s="15"/>
    </row>
    <row r="411" spans="1:14" ht="31.5" x14ac:dyDescent="0.25">
      <c r="A411" s="47"/>
      <c r="B411" s="30" t="s">
        <v>17</v>
      </c>
      <c r="C411" s="49" t="s">
        <v>391</v>
      </c>
      <c r="D411" s="17">
        <f>E411+H411</f>
        <v>2939</v>
      </c>
      <c r="E411" s="28">
        <v>2939</v>
      </c>
      <c r="F411" s="28">
        <v>2239.1999999999998</v>
      </c>
      <c r="G411" s="28">
        <v>231.9</v>
      </c>
      <c r="H411" s="29"/>
      <c r="I411" s="15">
        <f>J411+M411</f>
        <v>493.9</v>
      </c>
      <c r="J411" s="28">
        <v>187.9</v>
      </c>
      <c r="K411" s="29"/>
      <c r="L411" s="29"/>
      <c r="M411" s="28">
        <v>306</v>
      </c>
      <c r="N411" s="17">
        <f>D411+I411</f>
        <v>3432.9</v>
      </c>
    </row>
    <row r="412" spans="1:14" s="25" customFormat="1" ht="15.75" x14ac:dyDescent="0.25">
      <c r="A412" s="30"/>
      <c r="B412" s="30" t="s">
        <v>17</v>
      </c>
      <c r="C412" s="36" t="s">
        <v>392</v>
      </c>
      <c r="D412" s="17">
        <f>E412+H412</f>
        <v>17037.099999999999</v>
      </c>
      <c r="E412" s="28">
        <v>17037.099999999999</v>
      </c>
      <c r="F412" s="28">
        <v>13822.5</v>
      </c>
      <c r="G412" s="28">
        <v>31.8</v>
      </c>
      <c r="H412" s="29"/>
      <c r="I412" s="15">
        <f>J412+M412</f>
        <v>3232.1000000000004</v>
      </c>
      <c r="J412" s="28">
        <v>2287.1000000000004</v>
      </c>
      <c r="K412" s="29"/>
      <c r="L412" s="29">
        <v>630.6</v>
      </c>
      <c r="M412" s="28">
        <v>945</v>
      </c>
      <c r="N412" s="17">
        <f>D412+I412</f>
        <v>20269.199999999997</v>
      </c>
    </row>
    <row r="413" spans="1:14" ht="15.75" x14ac:dyDescent="0.25">
      <c r="A413" s="47"/>
      <c r="B413" s="47" t="s">
        <v>17</v>
      </c>
      <c r="C413" s="49" t="s">
        <v>393</v>
      </c>
      <c r="D413" s="17"/>
      <c r="E413" s="28"/>
      <c r="F413" s="28"/>
      <c r="G413" s="28"/>
      <c r="H413" s="29"/>
      <c r="I413" s="15"/>
      <c r="J413" s="28"/>
      <c r="K413" s="29"/>
      <c r="L413" s="29"/>
      <c r="M413" s="28"/>
      <c r="N413" s="17"/>
    </row>
    <row r="414" spans="1:14" ht="15.75" x14ac:dyDescent="0.25">
      <c r="A414" s="47"/>
      <c r="B414" s="47" t="s">
        <v>17</v>
      </c>
      <c r="C414" s="49" t="s">
        <v>394</v>
      </c>
      <c r="D414" s="17"/>
      <c r="E414" s="28"/>
      <c r="F414" s="28"/>
      <c r="G414" s="28"/>
      <c r="H414" s="29"/>
      <c r="I414" s="15"/>
      <c r="J414" s="28"/>
      <c r="K414" s="29"/>
      <c r="L414" s="29"/>
      <c r="M414" s="28"/>
      <c r="N414" s="17"/>
    </row>
    <row r="415" spans="1:14" ht="15.75" x14ac:dyDescent="0.25">
      <c r="A415" s="47"/>
      <c r="B415" s="47" t="s">
        <v>17</v>
      </c>
      <c r="C415" s="49" t="s">
        <v>395</v>
      </c>
      <c r="D415" s="17"/>
      <c r="E415" s="28"/>
      <c r="F415" s="28"/>
      <c r="G415" s="28"/>
      <c r="H415" s="29"/>
      <c r="I415" s="15"/>
      <c r="J415" s="28"/>
      <c r="K415" s="29"/>
      <c r="L415" s="29"/>
      <c r="M415" s="28"/>
      <c r="N415" s="17"/>
    </row>
    <row r="416" spans="1:14" ht="15.75" x14ac:dyDescent="0.25">
      <c r="A416" s="47"/>
      <c r="B416" s="47" t="s">
        <v>17</v>
      </c>
      <c r="C416" s="49" t="s">
        <v>396</v>
      </c>
      <c r="D416" s="17">
        <f>E416+H416</f>
        <v>4461</v>
      </c>
      <c r="E416" s="28">
        <v>4461</v>
      </c>
      <c r="F416" s="28">
        <v>3650.5</v>
      </c>
      <c r="G416" s="28">
        <v>36.4</v>
      </c>
      <c r="H416" s="29"/>
      <c r="I416" s="15">
        <f>J416+M416</f>
        <v>911.4</v>
      </c>
      <c r="J416" s="28">
        <v>727.4</v>
      </c>
      <c r="K416" s="29"/>
      <c r="L416" s="29">
        <v>188.8</v>
      </c>
      <c r="M416" s="28">
        <v>184</v>
      </c>
      <c r="N416" s="17">
        <f>D416+I416</f>
        <v>5372.4</v>
      </c>
    </row>
    <row r="417" spans="1:14" ht="15.75" x14ac:dyDescent="0.25">
      <c r="A417" s="47"/>
      <c r="B417" s="47" t="s">
        <v>17</v>
      </c>
      <c r="C417" s="49" t="s">
        <v>397</v>
      </c>
      <c r="D417" s="17">
        <f>E417+H417</f>
        <v>4828.5</v>
      </c>
      <c r="E417" s="28">
        <v>4828.5</v>
      </c>
      <c r="F417" s="28">
        <v>3965.8</v>
      </c>
      <c r="G417" s="28">
        <v>19.7</v>
      </c>
      <c r="H417" s="29"/>
      <c r="I417" s="15">
        <f>J417+M417</f>
        <v>769.2</v>
      </c>
      <c r="J417" s="28">
        <v>665.2</v>
      </c>
      <c r="K417" s="29"/>
      <c r="L417" s="29">
        <v>168.6</v>
      </c>
      <c r="M417" s="28">
        <v>104</v>
      </c>
      <c r="N417" s="17">
        <f>D417+I417</f>
        <v>5597.7</v>
      </c>
    </row>
    <row r="418" spans="1:14" ht="15.75" x14ac:dyDescent="0.25">
      <c r="A418" s="47"/>
      <c r="B418" s="47" t="s">
        <v>17</v>
      </c>
      <c r="C418" s="49" t="s">
        <v>398</v>
      </c>
      <c r="D418" s="17"/>
      <c r="E418" s="28"/>
      <c r="F418" s="28"/>
      <c r="G418" s="28"/>
      <c r="H418" s="29"/>
      <c r="I418" s="15"/>
      <c r="J418" s="28"/>
      <c r="K418" s="29"/>
      <c r="L418" s="29"/>
      <c r="M418" s="28"/>
      <c r="N418" s="17"/>
    </row>
    <row r="419" spans="1:14" ht="15.75" x14ac:dyDescent="0.25">
      <c r="A419" s="47"/>
      <c r="B419" s="47" t="s">
        <v>17</v>
      </c>
      <c r="C419" s="49" t="s">
        <v>399</v>
      </c>
      <c r="D419" s="17"/>
      <c r="E419" s="28"/>
      <c r="F419" s="28"/>
      <c r="G419" s="28"/>
      <c r="H419" s="29"/>
      <c r="I419" s="15"/>
      <c r="J419" s="28"/>
      <c r="K419" s="29"/>
      <c r="L419" s="29"/>
      <c r="M419" s="28"/>
      <c r="N419" s="17"/>
    </row>
    <row r="420" spans="1:14" ht="15.75" x14ac:dyDescent="0.25">
      <c r="A420" s="47"/>
      <c r="B420" s="47" t="s">
        <v>17</v>
      </c>
      <c r="C420" s="49" t="s">
        <v>400</v>
      </c>
      <c r="D420" s="17"/>
      <c r="E420" s="28"/>
      <c r="F420" s="28"/>
      <c r="G420" s="28"/>
      <c r="H420" s="29"/>
      <c r="I420" s="15"/>
      <c r="J420" s="28"/>
      <c r="K420" s="29"/>
      <c r="L420" s="29"/>
      <c r="M420" s="28"/>
      <c r="N420" s="17"/>
    </row>
    <row r="421" spans="1:14" ht="15.75" x14ac:dyDescent="0.25">
      <c r="A421" s="47"/>
      <c r="B421" s="47" t="s">
        <v>17</v>
      </c>
      <c r="C421" s="49" t="s">
        <v>401</v>
      </c>
      <c r="D421" s="17"/>
      <c r="E421" s="28"/>
      <c r="F421" s="28"/>
      <c r="G421" s="28"/>
      <c r="H421" s="29"/>
      <c r="I421" s="15"/>
      <c r="J421" s="28"/>
      <c r="K421" s="29"/>
      <c r="L421" s="29"/>
      <c r="M421" s="28"/>
      <c r="N421" s="17"/>
    </row>
    <row r="422" spans="1:14" ht="15.75" x14ac:dyDescent="0.25">
      <c r="A422" s="47"/>
      <c r="B422" s="47" t="s">
        <v>17</v>
      </c>
      <c r="C422" s="49" t="s">
        <v>402</v>
      </c>
      <c r="D422" s="17"/>
      <c r="E422" s="28"/>
      <c r="F422" s="28"/>
      <c r="G422" s="28"/>
      <c r="H422" s="29"/>
      <c r="I422" s="15"/>
      <c r="J422" s="28"/>
      <c r="K422" s="29"/>
      <c r="L422" s="29"/>
      <c r="M422" s="28"/>
      <c r="N422" s="17"/>
    </row>
    <row r="423" spans="1:14" ht="15.75" x14ac:dyDescent="0.25">
      <c r="A423" s="47"/>
      <c r="B423" s="47" t="s">
        <v>17</v>
      </c>
      <c r="C423" s="49" t="s">
        <v>403</v>
      </c>
      <c r="D423" s="17"/>
      <c r="E423" s="28"/>
      <c r="F423" s="28"/>
      <c r="G423" s="28"/>
      <c r="H423" s="29"/>
      <c r="I423" s="15"/>
      <c r="J423" s="28"/>
      <c r="K423" s="29"/>
      <c r="L423" s="29"/>
      <c r="M423" s="28"/>
      <c r="N423" s="17"/>
    </row>
    <row r="424" spans="1:14" ht="15.75" x14ac:dyDescent="0.25">
      <c r="A424" s="47"/>
      <c r="B424" s="47" t="s">
        <v>17</v>
      </c>
      <c r="C424" s="49" t="s">
        <v>404</v>
      </c>
      <c r="D424" s="17">
        <f>E424+H424</f>
        <v>5333.3</v>
      </c>
      <c r="E424" s="28">
        <v>5333.3</v>
      </c>
      <c r="F424" s="28">
        <v>4379.6000000000004</v>
      </c>
      <c r="G424" s="28">
        <v>22.8</v>
      </c>
      <c r="H424" s="29"/>
      <c r="I424" s="15">
        <f>J424+M424</f>
        <v>938.4</v>
      </c>
      <c r="J424" s="28">
        <v>754.4</v>
      </c>
      <c r="K424" s="29"/>
      <c r="L424" s="29">
        <v>338.5</v>
      </c>
      <c r="M424" s="28">
        <v>184</v>
      </c>
      <c r="N424" s="17">
        <f>D424+I424</f>
        <v>6271.7</v>
      </c>
    </row>
    <row r="425" spans="1:14" ht="15.75" x14ac:dyDescent="0.25">
      <c r="A425" s="47"/>
      <c r="B425" s="47" t="s">
        <v>17</v>
      </c>
      <c r="C425" s="49" t="s">
        <v>405</v>
      </c>
      <c r="D425" s="17"/>
      <c r="E425" s="28"/>
      <c r="F425" s="28"/>
      <c r="G425" s="28"/>
      <c r="H425" s="29"/>
      <c r="I425" s="15"/>
      <c r="J425" s="28"/>
      <c r="K425" s="29"/>
      <c r="L425" s="29"/>
      <c r="M425" s="28"/>
      <c r="N425" s="17"/>
    </row>
    <row r="426" spans="1:14" ht="15.75" x14ac:dyDescent="0.25">
      <c r="A426" s="47"/>
      <c r="B426" s="47" t="s">
        <v>17</v>
      </c>
      <c r="C426" s="49" t="s">
        <v>406</v>
      </c>
      <c r="D426" s="17">
        <f>E426+H426</f>
        <v>10502</v>
      </c>
      <c r="E426" s="28">
        <v>10502</v>
      </c>
      <c r="F426" s="28">
        <v>8633.8000000000011</v>
      </c>
      <c r="G426" s="28">
        <v>31.9</v>
      </c>
      <c r="H426" s="29"/>
      <c r="I426" s="15">
        <f>J426+M426</f>
        <v>1612.8000000000002</v>
      </c>
      <c r="J426" s="28">
        <v>1404.8000000000002</v>
      </c>
      <c r="K426" s="29"/>
      <c r="L426" s="29">
        <v>592.1</v>
      </c>
      <c r="M426" s="28">
        <v>208</v>
      </c>
      <c r="N426" s="17">
        <f>D426+I426</f>
        <v>12114.8</v>
      </c>
    </row>
    <row r="427" spans="1:14" ht="15.75" x14ac:dyDescent="0.25">
      <c r="A427" s="47"/>
      <c r="B427" s="47" t="s">
        <v>17</v>
      </c>
      <c r="C427" s="49" t="s">
        <v>407</v>
      </c>
      <c r="D427" s="17"/>
      <c r="E427" s="28"/>
      <c r="F427" s="28"/>
      <c r="G427" s="28"/>
      <c r="H427" s="29"/>
      <c r="I427" s="15"/>
      <c r="J427" s="28"/>
      <c r="K427" s="29"/>
      <c r="L427" s="29"/>
      <c r="M427" s="28"/>
      <c r="N427" s="17"/>
    </row>
    <row r="428" spans="1:14" ht="15.75" x14ac:dyDescent="0.25">
      <c r="A428" s="47"/>
      <c r="B428" s="47" t="s">
        <v>17</v>
      </c>
      <c r="C428" s="49" t="s">
        <v>408</v>
      </c>
      <c r="D428" s="17">
        <f>E428+H428</f>
        <v>4136.8999999999996</v>
      </c>
      <c r="E428" s="28">
        <v>4136.8999999999996</v>
      </c>
      <c r="F428" s="28">
        <v>3383.3</v>
      </c>
      <c r="G428" s="28">
        <v>36.4</v>
      </c>
      <c r="H428" s="29"/>
      <c r="I428" s="15">
        <f>J428+M428</f>
        <v>907.4</v>
      </c>
      <c r="J428" s="28">
        <v>803.4</v>
      </c>
      <c r="K428" s="29"/>
      <c r="L428" s="29">
        <v>156.69999999999999</v>
      </c>
      <c r="M428" s="28">
        <v>104</v>
      </c>
      <c r="N428" s="17">
        <f>D428+I428</f>
        <v>5044.2999999999993</v>
      </c>
    </row>
    <row r="429" spans="1:14" ht="15.75" x14ac:dyDescent="0.25">
      <c r="A429" s="47"/>
      <c r="B429" s="47" t="s">
        <v>17</v>
      </c>
      <c r="C429" s="49" t="s">
        <v>409</v>
      </c>
      <c r="D429" s="17">
        <f>E429+H429</f>
        <v>2413.1</v>
      </c>
      <c r="E429" s="28">
        <v>2413.1</v>
      </c>
      <c r="F429" s="28">
        <v>1925.4</v>
      </c>
      <c r="G429" s="28">
        <v>86.5</v>
      </c>
      <c r="H429" s="29"/>
      <c r="I429" s="15">
        <f>J429+M429</f>
        <v>426.6</v>
      </c>
      <c r="J429" s="28">
        <v>322.60000000000002</v>
      </c>
      <c r="K429" s="29"/>
      <c r="L429" s="29">
        <v>61</v>
      </c>
      <c r="M429" s="28">
        <v>104</v>
      </c>
      <c r="N429" s="17">
        <f>D429+I429</f>
        <v>2839.7</v>
      </c>
    </row>
    <row r="430" spans="1:14" ht="15.75" x14ac:dyDescent="0.25">
      <c r="A430" s="47"/>
      <c r="B430" s="47" t="s">
        <v>17</v>
      </c>
      <c r="C430" s="49" t="s">
        <v>410</v>
      </c>
      <c r="D430" s="17">
        <f>E430+H430</f>
        <v>3216.1</v>
      </c>
      <c r="E430" s="28">
        <v>3216.1</v>
      </c>
      <c r="F430" s="28">
        <v>2636.8</v>
      </c>
      <c r="G430" s="28">
        <v>19.399999999999999</v>
      </c>
      <c r="H430" s="29"/>
      <c r="I430" s="15">
        <f>J430+M430</f>
        <v>780.5</v>
      </c>
      <c r="J430" s="28">
        <v>676.5</v>
      </c>
      <c r="K430" s="29"/>
      <c r="L430" s="29">
        <v>211.7</v>
      </c>
      <c r="M430" s="28">
        <v>104</v>
      </c>
      <c r="N430" s="17">
        <f>D430+I430</f>
        <v>3996.6</v>
      </c>
    </row>
    <row r="431" spans="1:14" ht="15.75" x14ac:dyDescent="0.25">
      <c r="A431" s="47"/>
      <c r="B431" s="47" t="s">
        <v>17</v>
      </c>
      <c r="C431" s="49" t="s">
        <v>411</v>
      </c>
      <c r="D431" s="17">
        <f>E431+H431</f>
        <v>5087.8</v>
      </c>
      <c r="E431" s="28">
        <v>5087.8</v>
      </c>
      <c r="F431" s="28">
        <v>4166</v>
      </c>
      <c r="G431" s="28">
        <v>38</v>
      </c>
      <c r="H431" s="29"/>
      <c r="I431" s="15">
        <f>J431+M431</f>
        <v>2010.6</v>
      </c>
      <c r="J431" s="28">
        <v>882.6</v>
      </c>
      <c r="K431" s="29"/>
      <c r="L431" s="29">
        <v>307.7</v>
      </c>
      <c r="M431" s="28">
        <v>1128</v>
      </c>
      <c r="N431" s="17">
        <f>D431+I431</f>
        <v>7098.4</v>
      </c>
    </row>
    <row r="432" spans="1:14" ht="15.75" x14ac:dyDescent="0.25">
      <c r="A432" s="47"/>
      <c r="B432" s="47" t="s">
        <v>17</v>
      </c>
      <c r="C432" s="49" t="s">
        <v>412</v>
      </c>
      <c r="D432" s="17"/>
      <c r="E432" s="28"/>
      <c r="F432" s="28"/>
      <c r="G432" s="28"/>
      <c r="H432" s="29"/>
      <c r="I432" s="15"/>
      <c r="J432" s="28"/>
      <c r="K432" s="29"/>
      <c r="L432" s="29"/>
      <c r="M432" s="28"/>
      <c r="N432" s="17"/>
    </row>
    <row r="433" spans="1:14" ht="15.75" x14ac:dyDescent="0.25">
      <c r="A433" s="47"/>
      <c r="B433" s="47" t="s">
        <v>17</v>
      </c>
      <c r="C433" s="49" t="s">
        <v>413</v>
      </c>
      <c r="D433" s="17"/>
      <c r="E433" s="28"/>
      <c r="F433" s="28"/>
      <c r="G433" s="28"/>
      <c r="H433" s="29"/>
      <c r="I433" s="15"/>
      <c r="J433" s="28"/>
      <c r="K433" s="29"/>
      <c r="L433" s="29"/>
      <c r="M433" s="28"/>
      <c r="N433" s="17"/>
    </row>
    <row r="434" spans="1:14" ht="15.75" x14ac:dyDescent="0.25">
      <c r="A434" s="47"/>
      <c r="B434" s="47" t="s">
        <v>17</v>
      </c>
      <c r="C434" s="49" t="s">
        <v>414</v>
      </c>
      <c r="D434" s="17">
        <f>E434+H434</f>
        <v>3965.4</v>
      </c>
      <c r="E434" s="28">
        <v>3965.4</v>
      </c>
      <c r="F434" s="28">
        <v>3254.3</v>
      </c>
      <c r="G434" s="28">
        <v>19.7</v>
      </c>
      <c r="H434" s="29"/>
      <c r="I434" s="15">
        <f>J434+M434</f>
        <v>941.2</v>
      </c>
      <c r="J434" s="28">
        <v>507.2</v>
      </c>
      <c r="K434" s="29"/>
      <c r="L434" s="29">
        <v>174.3</v>
      </c>
      <c r="M434" s="28">
        <v>434</v>
      </c>
      <c r="N434" s="17">
        <f>D434+I434</f>
        <v>4906.6000000000004</v>
      </c>
    </row>
    <row r="435" spans="1:14" ht="15.75" x14ac:dyDescent="0.25">
      <c r="A435" s="47"/>
      <c r="B435" s="47" t="s">
        <v>17</v>
      </c>
      <c r="C435" s="49" t="s">
        <v>415</v>
      </c>
      <c r="D435" s="17"/>
      <c r="E435" s="28"/>
      <c r="F435" s="28"/>
      <c r="G435" s="28"/>
      <c r="H435" s="29"/>
      <c r="I435" s="15"/>
      <c r="J435" s="28"/>
      <c r="K435" s="29"/>
      <c r="L435" s="29"/>
      <c r="M435" s="28"/>
      <c r="N435" s="17"/>
    </row>
    <row r="436" spans="1:14" ht="15.75" x14ac:dyDescent="0.25">
      <c r="A436" s="47"/>
      <c r="B436" s="47" t="s">
        <v>17</v>
      </c>
      <c r="C436" s="49" t="s">
        <v>416</v>
      </c>
      <c r="D436" s="17">
        <f>E436+H436</f>
        <v>16806.2</v>
      </c>
      <c r="E436" s="28">
        <v>16806.2</v>
      </c>
      <c r="F436" s="28">
        <v>13795.2</v>
      </c>
      <c r="G436" s="28">
        <v>75.900000000000006</v>
      </c>
      <c r="H436" s="29"/>
      <c r="I436" s="15">
        <f>J436+M436</f>
        <v>1739.1</v>
      </c>
      <c r="J436" s="28">
        <v>1451.1</v>
      </c>
      <c r="K436" s="29"/>
      <c r="L436" s="29">
        <v>549.79999999999995</v>
      </c>
      <c r="M436" s="28">
        <v>288</v>
      </c>
      <c r="N436" s="17">
        <f>D436+I436</f>
        <v>18545.3</v>
      </c>
    </row>
    <row r="437" spans="1:14" ht="15.75" x14ac:dyDescent="0.25">
      <c r="A437" s="47"/>
      <c r="B437" s="47" t="s">
        <v>17</v>
      </c>
      <c r="C437" s="49" t="s">
        <v>417</v>
      </c>
      <c r="D437" s="17">
        <f>E437+H437</f>
        <v>7513.4</v>
      </c>
      <c r="E437" s="28">
        <v>7513.4</v>
      </c>
      <c r="F437" s="28">
        <v>6143.2</v>
      </c>
      <c r="G437" s="28">
        <v>68.3</v>
      </c>
      <c r="H437" s="29"/>
      <c r="I437" s="15">
        <f>J437+M437</f>
        <v>1182.2</v>
      </c>
      <c r="J437" s="28">
        <v>894.2</v>
      </c>
      <c r="K437" s="29"/>
      <c r="L437" s="29">
        <v>267.5</v>
      </c>
      <c r="M437" s="28">
        <v>288</v>
      </c>
      <c r="N437" s="17">
        <f>D437+I437</f>
        <v>8695.6</v>
      </c>
    </row>
    <row r="438" spans="1:14" ht="15.75" x14ac:dyDescent="0.25">
      <c r="A438" s="47"/>
      <c r="B438" s="47" t="s">
        <v>17</v>
      </c>
      <c r="C438" s="49" t="s">
        <v>418</v>
      </c>
      <c r="D438" s="17"/>
      <c r="E438" s="28"/>
      <c r="F438" s="28"/>
      <c r="G438" s="28"/>
      <c r="H438" s="29"/>
      <c r="I438" s="15"/>
      <c r="J438" s="28"/>
      <c r="K438" s="29"/>
      <c r="L438" s="29"/>
      <c r="M438" s="28"/>
      <c r="N438" s="17"/>
    </row>
    <row r="439" spans="1:14" ht="15.75" x14ac:dyDescent="0.25">
      <c r="A439" s="47"/>
      <c r="B439" s="47" t="s">
        <v>17</v>
      </c>
      <c r="C439" s="49" t="s">
        <v>419</v>
      </c>
      <c r="D439" s="17">
        <f>E439+H439</f>
        <v>9769.7000000000007</v>
      </c>
      <c r="E439" s="28">
        <v>9769.7000000000007</v>
      </c>
      <c r="F439" s="28">
        <v>8016.5</v>
      </c>
      <c r="G439" s="28">
        <v>50.1</v>
      </c>
      <c r="H439" s="29"/>
      <c r="I439" s="15">
        <f>J439+M439</f>
        <v>1653.7</v>
      </c>
      <c r="J439" s="28">
        <v>1445.7</v>
      </c>
      <c r="K439" s="29"/>
      <c r="L439" s="29">
        <v>596.79999999999995</v>
      </c>
      <c r="M439" s="28">
        <v>208</v>
      </c>
      <c r="N439" s="17">
        <f>D439+I439</f>
        <v>11423.400000000001</v>
      </c>
    </row>
    <row r="440" spans="1:14" ht="15.75" x14ac:dyDescent="0.25">
      <c r="A440" s="47"/>
      <c r="B440" s="47" t="s">
        <v>17</v>
      </c>
      <c r="C440" s="49" t="s">
        <v>420</v>
      </c>
      <c r="D440" s="17"/>
      <c r="E440" s="28"/>
      <c r="F440" s="28"/>
      <c r="G440" s="28"/>
      <c r="H440" s="29"/>
      <c r="I440" s="15"/>
      <c r="J440" s="28"/>
      <c r="K440" s="29"/>
      <c r="L440" s="29"/>
      <c r="M440" s="28"/>
      <c r="N440" s="17"/>
    </row>
    <row r="441" spans="1:14" ht="15.75" x14ac:dyDescent="0.25">
      <c r="A441" s="47"/>
      <c r="B441" s="47" t="s">
        <v>17</v>
      </c>
      <c r="C441" s="49" t="s">
        <v>421</v>
      </c>
      <c r="D441" s="17"/>
      <c r="E441" s="28"/>
      <c r="F441" s="28"/>
      <c r="G441" s="28"/>
      <c r="H441" s="29"/>
      <c r="I441" s="15">
        <f>J441+M441</f>
        <v>100</v>
      </c>
      <c r="J441" s="28"/>
      <c r="K441" s="29"/>
      <c r="L441" s="29"/>
      <c r="M441" s="28">
        <v>100</v>
      </c>
      <c r="N441" s="17">
        <f>D441+I441</f>
        <v>100</v>
      </c>
    </row>
    <row r="442" spans="1:14" ht="15.75" x14ac:dyDescent="0.25">
      <c r="A442" s="47"/>
      <c r="B442" s="47" t="s">
        <v>17</v>
      </c>
      <c r="C442" s="49" t="s">
        <v>422</v>
      </c>
      <c r="D442" s="17">
        <f>E442+H442</f>
        <v>7846.3</v>
      </c>
      <c r="E442" s="28">
        <v>7846.3</v>
      </c>
      <c r="F442" s="28">
        <v>6468</v>
      </c>
      <c r="G442" s="28"/>
      <c r="H442" s="29"/>
      <c r="I442" s="15">
        <f>J442+M442</f>
        <v>1091.9000000000001</v>
      </c>
      <c r="J442" s="28">
        <v>987.9</v>
      </c>
      <c r="K442" s="29"/>
      <c r="L442" s="29">
        <v>374.5</v>
      </c>
      <c r="M442" s="28">
        <v>104</v>
      </c>
      <c r="N442" s="17">
        <f>D442+I442</f>
        <v>8938.2000000000007</v>
      </c>
    </row>
    <row r="443" spans="1:14" ht="15.75" x14ac:dyDescent="0.25">
      <c r="A443" s="47"/>
      <c r="B443" s="47" t="s">
        <v>17</v>
      </c>
      <c r="C443" s="49" t="s">
        <v>423</v>
      </c>
      <c r="D443" s="17"/>
      <c r="E443" s="28"/>
      <c r="F443" s="28"/>
      <c r="G443" s="28"/>
      <c r="H443" s="29"/>
      <c r="I443" s="15"/>
      <c r="J443" s="28"/>
      <c r="K443" s="29"/>
      <c r="L443" s="29"/>
      <c r="M443" s="28"/>
      <c r="N443" s="17"/>
    </row>
    <row r="444" spans="1:14" ht="15.75" x14ac:dyDescent="0.25">
      <c r="A444" s="47"/>
      <c r="B444" s="47" t="s">
        <v>17</v>
      </c>
      <c r="C444" s="49" t="s">
        <v>424</v>
      </c>
      <c r="D444" s="17">
        <f>E444+H444</f>
        <v>4196.3</v>
      </c>
      <c r="E444" s="28">
        <v>4196.3</v>
      </c>
      <c r="F444" s="28">
        <v>3459.1</v>
      </c>
      <c r="G444" s="28"/>
      <c r="H444" s="29"/>
      <c r="I444" s="15">
        <f>J444+M444</f>
        <v>752.9</v>
      </c>
      <c r="J444" s="28">
        <v>568.9</v>
      </c>
      <c r="K444" s="29"/>
      <c r="L444" s="29">
        <v>219.4</v>
      </c>
      <c r="M444" s="28">
        <v>184</v>
      </c>
      <c r="N444" s="17">
        <f>D444+I444</f>
        <v>4949.2</v>
      </c>
    </row>
    <row r="445" spans="1:14" ht="15.75" x14ac:dyDescent="0.25">
      <c r="A445" s="47"/>
      <c r="B445" s="47"/>
      <c r="C445" s="49"/>
      <c r="D445" s="15"/>
      <c r="E445" s="28"/>
      <c r="F445" s="52"/>
      <c r="G445" s="28"/>
      <c r="H445" s="52"/>
      <c r="I445" s="15"/>
      <c r="J445" s="52"/>
      <c r="K445" s="52"/>
      <c r="L445" s="52"/>
      <c r="M445" s="52"/>
      <c r="N445" s="15"/>
    </row>
    <row r="446" spans="1:14" s="54" customFormat="1" ht="39" x14ac:dyDescent="0.25">
      <c r="A446" s="53"/>
      <c r="B446" s="53"/>
      <c r="C446" s="41" t="s">
        <v>425</v>
      </c>
      <c r="D446" s="32">
        <f>SUM(D448:D479)</f>
        <v>205781.40000000002</v>
      </c>
      <c r="E446" s="32">
        <f>SUM(E448:E479)</f>
        <v>205781.40000000002</v>
      </c>
      <c r="F446" s="32">
        <f>SUM(F448:F479)</f>
        <v>167896.30000000002</v>
      </c>
      <c r="G446" s="32">
        <f>SUM(G448:G479)</f>
        <v>1490.3000000000004</v>
      </c>
      <c r="H446" s="32"/>
      <c r="I446" s="32">
        <f>SUM(I448:I479)</f>
        <v>45147.900000000016</v>
      </c>
      <c r="J446" s="32">
        <f>SUM(J448:J479)</f>
        <v>27349.9</v>
      </c>
      <c r="K446" s="32"/>
      <c r="L446" s="32">
        <f>SUM(L448:L479)</f>
        <v>7008.9</v>
      </c>
      <c r="M446" s="32">
        <f>SUM(M448:M479)</f>
        <v>17798</v>
      </c>
      <c r="N446" s="32">
        <f>SUM(N448:N479)</f>
        <v>250929.30000000002</v>
      </c>
    </row>
    <row r="447" spans="1:14" ht="15.75" x14ac:dyDescent="0.25">
      <c r="A447" s="47"/>
      <c r="B447" s="47"/>
      <c r="C447" s="49"/>
      <c r="D447" s="15"/>
      <c r="E447" s="28"/>
      <c r="F447" s="52"/>
      <c r="G447" s="28"/>
      <c r="H447" s="52"/>
      <c r="I447" s="15"/>
      <c r="J447" s="52"/>
      <c r="K447" s="52"/>
      <c r="L447" s="52"/>
      <c r="M447" s="52"/>
      <c r="N447" s="15"/>
    </row>
    <row r="448" spans="1:14" ht="31.5" x14ac:dyDescent="0.25">
      <c r="A448" s="47"/>
      <c r="B448" s="30" t="s">
        <v>17</v>
      </c>
      <c r="C448" s="49" t="s">
        <v>426</v>
      </c>
      <c r="D448" s="17">
        <f t="shared" ref="D448:D479" si="39">E448+H448</f>
        <v>3900.1</v>
      </c>
      <c r="E448" s="28">
        <v>3900.1</v>
      </c>
      <c r="F448" s="28">
        <v>2985.5</v>
      </c>
      <c r="G448" s="28">
        <v>276.89999999999998</v>
      </c>
      <c r="H448" s="29"/>
      <c r="I448" s="15">
        <f t="shared" ref="I448:I479" si="40">J448+M448</f>
        <v>427.3</v>
      </c>
      <c r="J448" s="28">
        <v>249.3</v>
      </c>
      <c r="K448" s="29"/>
      <c r="L448" s="29"/>
      <c r="M448" s="28">
        <v>178</v>
      </c>
      <c r="N448" s="17">
        <f t="shared" ref="N448:N479" si="41">D448+I448</f>
        <v>4327.3999999999996</v>
      </c>
    </row>
    <row r="449" spans="1:14" s="25" customFormat="1" ht="15.75" x14ac:dyDescent="0.25">
      <c r="A449" s="30"/>
      <c r="B449" s="30" t="s">
        <v>17</v>
      </c>
      <c r="C449" s="46" t="s">
        <v>427</v>
      </c>
      <c r="D449" s="17">
        <f t="shared" si="39"/>
        <v>20971.2</v>
      </c>
      <c r="E449" s="28">
        <v>20971.2</v>
      </c>
      <c r="F449" s="28">
        <v>16955.7</v>
      </c>
      <c r="G449" s="28">
        <v>113.6</v>
      </c>
      <c r="H449" s="29"/>
      <c r="I449" s="15">
        <f t="shared" si="40"/>
        <v>2835.2000000000003</v>
      </c>
      <c r="J449" s="28">
        <v>2815.2000000000003</v>
      </c>
      <c r="K449" s="29"/>
      <c r="L449" s="29">
        <v>563.70000000000005</v>
      </c>
      <c r="M449" s="28">
        <v>20</v>
      </c>
      <c r="N449" s="17">
        <f t="shared" si="41"/>
        <v>23806.400000000001</v>
      </c>
    </row>
    <row r="450" spans="1:14" s="25" customFormat="1" ht="15.75" x14ac:dyDescent="0.25">
      <c r="A450" s="30"/>
      <c r="B450" s="30" t="s">
        <v>17</v>
      </c>
      <c r="C450" s="36" t="s">
        <v>428</v>
      </c>
      <c r="D450" s="17">
        <f t="shared" si="39"/>
        <v>17667.8</v>
      </c>
      <c r="E450" s="28">
        <v>17667.8</v>
      </c>
      <c r="F450" s="28">
        <v>14299.8</v>
      </c>
      <c r="G450" s="28">
        <v>99.7</v>
      </c>
      <c r="H450" s="29"/>
      <c r="I450" s="15">
        <f t="shared" si="40"/>
        <v>2371.7000000000003</v>
      </c>
      <c r="J450" s="28">
        <v>2371.7000000000003</v>
      </c>
      <c r="K450" s="29"/>
      <c r="L450" s="29">
        <v>408.3</v>
      </c>
      <c r="M450" s="28"/>
      <c r="N450" s="17">
        <f t="shared" si="41"/>
        <v>20039.5</v>
      </c>
    </row>
    <row r="451" spans="1:14" ht="15.75" x14ac:dyDescent="0.25">
      <c r="A451" s="47"/>
      <c r="B451" s="47" t="s">
        <v>17</v>
      </c>
      <c r="C451" s="49" t="s">
        <v>429</v>
      </c>
      <c r="D451" s="17">
        <f t="shared" si="39"/>
        <v>9220.2999999999993</v>
      </c>
      <c r="E451" s="28">
        <v>9220.2999999999993</v>
      </c>
      <c r="F451" s="28">
        <v>7537.8</v>
      </c>
      <c r="G451" s="28">
        <v>72.5</v>
      </c>
      <c r="H451" s="29"/>
      <c r="I451" s="15">
        <f t="shared" si="40"/>
        <v>1524.5</v>
      </c>
      <c r="J451" s="28">
        <v>1364.5</v>
      </c>
      <c r="K451" s="29"/>
      <c r="L451" s="29">
        <v>487.9</v>
      </c>
      <c r="M451" s="28">
        <v>160</v>
      </c>
      <c r="N451" s="17">
        <f t="shared" si="41"/>
        <v>10744.8</v>
      </c>
    </row>
    <row r="452" spans="1:14" ht="15.75" x14ac:dyDescent="0.25">
      <c r="A452" s="47"/>
      <c r="B452" s="47" t="s">
        <v>17</v>
      </c>
      <c r="C452" s="49" t="s">
        <v>430</v>
      </c>
      <c r="D452" s="17">
        <f t="shared" si="39"/>
        <v>9561.2000000000007</v>
      </c>
      <c r="E452" s="28">
        <v>9561.2000000000007</v>
      </c>
      <c r="F452" s="28">
        <v>7828</v>
      </c>
      <c r="G452" s="28">
        <v>59.3</v>
      </c>
      <c r="H452" s="29"/>
      <c r="I452" s="15">
        <f t="shared" si="40"/>
        <v>1694.8</v>
      </c>
      <c r="J452" s="28">
        <v>1534.8</v>
      </c>
      <c r="K452" s="29"/>
      <c r="L452" s="29">
        <v>691.6</v>
      </c>
      <c r="M452" s="28">
        <v>160</v>
      </c>
      <c r="N452" s="17">
        <f t="shared" si="41"/>
        <v>11256</v>
      </c>
    </row>
    <row r="453" spans="1:14" ht="15.75" x14ac:dyDescent="0.25">
      <c r="A453" s="47"/>
      <c r="B453" s="47" t="s">
        <v>17</v>
      </c>
      <c r="C453" s="49" t="s">
        <v>431</v>
      </c>
      <c r="D453" s="17">
        <f t="shared" si="39"/>
        <v>7990.8</v>
      </c>
      <c r="E453" s="28">
        <v>7990.8</v>
      </c>
      <c r="F453" s="28">
        <v>6523.2</v>
      </c>
      <c r="G453" s="28">
        <v>75.3</v>
      </c>
      <c r="H453" s="29"/>
      <c r="I453" s="15">
        <f t="shared" si="40"/>
        <v>1073.5</v>
      </c>
      <c r="J453" s="28">
        <v>913.5</v>
      </c>
      <c r="K453" s="29"/>
      <c r="L453" s="29">
        <v>417.4</v>
      </c>
      <c r="M453" s="28">
        <v>160</v>
      </c>
      <c r="N453" s="17">
        <f t="shared" si="41"/>
        <v>9064.2999999999993</v>
      </c>
    </row>
    <row r="454" spans="1:14" ht="15.75" x14ac:dyDescent="0.25">
      <c r="A454" s="47"/>
      <c r="B454" s="47" t="s">
        <v>17</v>
      </c>
      <c r="C454" s="49" t="s">
        <v>432</v>
      </c>
      <c r="D454" s="17">
        <f t="shared" si="39"/>
        <v>9973.7999999999993</v>
      </c>
      <c r="E454" s="28">
        <v>9973.7999999999993</v>
      </c>
      <c r="F454" s="28">
        <v>8117.9</v>
      </c>
      <c r="G454" s="28">
        <v>128.4</v>
      </c>
      <c r="H454" s="29"/>
      <c r="I454" s="15">
        <f t="shared" si="40"/>
        <v>2632.8</v>
      </c>
      <c r="J454" s="28">
        <v>2262.8000000000002</v>
      </c>
      <c r="K454" s="29"/>
      <c r="L454" s="29">
        <v>445.8</v>
      </c>
      <c r="M454" s="28">
        <v>370</v>
      </c>
      <c r="N454" s="17">
        <f t="shared" si="41"/>
        <v>12606.599999999999</v>
      </c>
    </row>
    <row r="455" spans="1:14" ht="15.75" x14ac:dyDescent="0.25">
      <c r="A455" s="47"/>
      <c r="B455" s="47" t="s">
        <v>17</v>
      </c>
      <c r="C455" s="49" t="s">
        <v>433</v>
      </c>
      <c r="D455" s="17">
        <f t="shared" si="39"/>
        <v>10081.799999999999</v>
      </c>
      <c r="E455" s="28">
        <v>10081.799999999999</v>
      </c>
      <c r="F455" s="28">
        <v>8262.9</v>
      </c>
      <c r="G455" s="28">
        <v>50.1</v>
      </c>
      <c r="H455" s="29"/>
      <c r="I455" s="15">
        <f t="shared" si="40"/>
        <v>1519.6</v>
      </c>
      <c r="J455" s="28">
        <v>1359.6</v>
      </c>
      <c r="K455" s="29"/>
      <c r="L455" s="29">
        <v>293.8</v>
      </c>
      <c r="M455" s="28">
        <v>160</v>
      </c>
      <c r="N455" s="17">
        <f t="shared" si="41"/>
        <v>11601.4</v>
      </c>
    </row>
    <row r="456" spans="1:14" ht="15.75" x14ac:dyDescent="0.25">
      <c r="A456" s="47"/>
      <c r="B456" s="47" t="s">
        <v>17</v>
      </c>
      <c r="C456" s="49" t="s">
        <v>434</v>
      </c>
      <c r="D456" s="17">
        <f t="shared" si="39"/>
        <v>9443.7000000000007</v>
      </c>
      <c r="E456" s="28">
        <v>9443.7000000000007</v>
      </c>
      <c r="F456" s="28">
        <v>7683.1</v>
      </c>
      <c r="G456" s="28">
        <v>127.3</v>
      </c>
      <c r="H456" s="29"/>
      <c r="I456" s="15">
        <f t="shared" si="40"/>
        <v>2056.6999999999998</v>
      </c>
      <c r="J456" s="28">
        <v>1686.7</v>
      </c>
      <c r="K456" s="29"/>
      <c r="L456" s="29">
        <v>627.9</v>
      </c>
      <c r="M456" s="28">
        <v>370</v>
      </c>
      <c r="N456" s="17">
        <f t="shared" si="41"/>
        <v>11500.400000000001</v>
      </c>
    </row>
    <row r="457" spans="1:14" ht="15.75" x14ac:dyDescent="0.25">
      <c r="A457" s="47"/>
      <c r="B457" s="47" t="s">
        <v>17</v>
      </c>
      <c r="C457" s="49" t="s">
        <v>435</v>
      </c>
      <c r="D457" s="17">
        <f t="shared" si="39"/>
        <v>3532.1</v>
      </c>
      <c r="E457" s="28">
        <v>3532.1</v>
      </c>
      <c r="F457" s="28">
        <v>2899.2</v>
      </c>
      <c r="G457" s="28">
        <v>11.3</v>
      </c>
      <c r="H457" s="29"/>
      <c r="I457" s="15">
        <f t="shared" si="40"/>
        <v>533.29999999999995</v>
      </c>
      <c r="J457" s="28">
        <v>513.29999999999995</v>
      </c>
      <c r="K457" s="29"/>
      <c r="L457" s="29">
        <v>68.2</v>
      </c>
      <c r="M457" s="28">
        <v>20</v>
      </c>
      <c r="N457" s="17">
        <f t="shared" si="41"/>
        <v>4065.3999999999996</v>
      </c>
    </row>
    <row r="458" spans="1:14" ht="15.75" x14ac:dyDescent="0.25">
      <c r="A458" s="47"/>
      <c r="B458" s="47" t="s">
        <v>17</v>
      </c>
      <c r="C458" s="49" t="s">
        <v>436</v>
      </c>
      <c r="D458" s="17">
        <f t="shared" si="39"/>
        <v>10074.199999999999</v>
      </c>
      <c r="E458" s="28">
        <v>10074.199999999999</v>
      </c>
      <c r="F458" s="28">
        <v>8263</v>
      </c>
      <c r="G458" s="28">
        <v>41.4</v>
      </c>
      <c r="H458" s="29"/>
      <c r="I458" s="15">
        <f t="shared" si="40"/>
        <v>12912.4</v>
      </c>
      <c r="J458" s="28">
        <v>682.4</v>
      </c>
      <c r="K458" s="29"/>
      <c r="L458" s="29">
        <v>174</v>
      </c>
      <c r="M458" s="28">
        <v>12230</v>
      </c>
      <c r="N458" s="17">
        <f t="shared" si="41"/>
        <v>22986.6</v>
      </c>
    </row>
    <row r="459" spans="1:14" ht="15.75" x14ac:dyDescent="0.25">
      <c r="A459" s="47"/>
      <c r="B459" s="47" t="s">
        <v>17</v>
      </c>
      <c r="C459" s="49" t="s">
        <v>437</v>
      </c>
      <c r="D459" s="17">
        <f t="shared" si="39"/>
        <v>6894.3</v>
      </c>
      <c r="E459" s="28">
        <v>6894.3</v>
      </c>
      <c r="F459" s="28">
        <v>5653.6</v>
      </c>
      <c r="G459" s="28">
        <v>28.8</v>
      </c>
      <c r="H459" s="29"/>
      <c r="I459" s="15">
        <f t="shared" si="40"/>
        <v>835.2</v>
      </c>
      <c r="J459" s="28">
        <v>675.2</v>
      </c>
      <c r="K459" s="29"/>
      <c r="L459" s="29">
        <v>160.4</v>
      </c>
      <c r="M459" s="28">
        <v>160</v>
      </c>
      <c r="N459" s="17">
        <f t="shared" si="41"/>
        <v>7729.5</v>
      </c>
    </row>
    <row r="460" spans="1:14" ht="15.75" x14ac:dyDescent="0.25">
      <c r="A460" s="47"/>
      <c r="B460" s="47" t="s">
        <v>17</v>
      </c>
      <c r="C460" s="49" t="s">
        <v>438</v>
      </c>
      <c r="D460" s="17">
        <f t="shared" si="39"/>
        <v>9713.7999999999993</v>
      </c>
      <c r="E460" s="28">
        <v>9713.7999999999993</v>
      </c>
      <c r="F460" s="28">
        <v>7972.7</v>
      </c>
      <c r="G460" s="28">
        <v>31.7</v>
      </c>
      <c r="H460" s="29"/>
      <c r="I460" s="15">
        <f t="shared" si="40"/>
        <v>813.4</v>
      </c>
      <c r="J460" s="28">
        <v>653.4</v>
      </c>
      <c r="K460" s="29"/>
      <c r="L460" s="29">
        <v>140.69999999999999</v>
      </c>
      <c r="M460" s="28">
        <v>160</v>
      </c>
      <c r="N460" s="17">
        <f t="shared" si="41"/>
        <v>10527.199999999999</v>
      </c>
    </row>
    <row r="461" spans="1:14" ht="15.75" x14ac:dyDescent="0.25">
      <c r="A461" s="47"/>
      <c r="B461" s="47" t="s">
        <v>17</v>
      </c>
      <c r="C461" s="49" t="s">
        <v>439</v>
      </c>
      <c r="D461" s="17">
        <f t="shared" si="39"/>
        <v>3204.9</v>
      </c>
      <c r="E461" s="28">
        <v>3204.9</v>
      </c>
      <c r="F461" s="28">
        <v>2609.3000000000002</v>
      </c>
      <c r="G461" s="28">
        <v>40.4</v>
      </c>
      <c r="H461" s="29"/>
      <c r="I461" s="15">
        <f t="shared" si="40"/>
        <v>683.9</v>
      </c>
      <c r="J461" s="28">
        <v>663.9</v>
      </c>
      <c r="K461" s="29"/>
      <c r="L461" s="29">
        <v>103.2</v>
      </c>
      <c r="M461" s="28">
        <v>20</v>
      </c>
      <c r="N461" s="17">
        <f t="shared" si="41"/>
        <v>3888.8</v>
      </c>
    </row>
    <row r="462" spans="1:14" ht="15.75" x14ac:dyDescent="0.25">
      <c r="A462" s="47"/>
      <c r="B462" s="47" t="s">
        <v>17</v>
      </c>
      <c r="C462" s="49" t="s">
        <v>440</v>
      </c>
      <c r="D462" s="17">
        <f t="shared" si="39"/>
        <v>6358.5</v>
      </c>
      <c r="E462" s="28">
        <v>6358.5</v>
      </c>
      <c r="F462" s="28">
        <v>5218.8</v>
      </c>
      <c r="G462" s="28">
        <v>21.1</v>
      </c>
      <c r="H462" s="29"/>
      <c r="I462" s="15">
        <f t="shared" si="40"/>
        <v>1142.5999999999999</v>
      </c>
      <c r="J462" s="28">
        <v>912.6</v>
      </c>
      <c r="K462" s="29"/>
      <c r="L462" s="29">
        <v>364.6</v>
      </c>
      <c r="M462" s="28">
        <v>230</v>
      </c>
      <c r="N462" s="17">
        <f t="shared" si="41"/>
        <v>7501.1</v>
      </c>
    </row>
    <row r="463" spans="1:14" ht="15.75" x14ac:dyDescent="0.25">
      <c r="A463" s="47"/>
      <c r="B463" s="47" t="s">
        <v>17</v>
      </c>
      <c r="C463" s="49" t="s">
        <v>441</v>
      </c>
      <c r="D463" s="17">
        <f t="shared" si="39"/>
        <v>3707.6</v>
      </c>
      <c r="E463" s="28">
        <v>3707.6</v>
      </c>
      <c r="F463" s="28">
        <v>3044.3</v>
      </c>
      <c r="G463" s="28">
        <v>10.5</v>
      </c>
      <c r="H463" s="29"/>
      <c r="I463" s="15">
        <f t="shared" si="40"/>
        <v>629.9</v>
      </c>
      <c r="J463" s="28">
        <v>609.9</v>
      </c>
      <c r="K463" s="29"/>
      <c r="L463" s="29">
        <v>47.2</v>
      </c>
      <c r="M463" s="28">
        <v>20</v>
      </c>
      <c r="N463" s="17">
        <f t="shared" si="41"/>
        <v>4337.5</v>
      </c>
    </row>
    <row r="464" spans="1:14" ht="15.75" x14ac:dyDescent="0.25">
      <c r="A464" s="47"/>
      <c r="B464" s="47" t="s">
        <v>17</v>
      </c>
      <c r="C464" s="49" t="s">
        <v>442</v>
      </c>
      <c r="D464" s="17">
        <f t="shared" si="39"/>
        <v>3354.8</v>
      </c>
      <c r="E464" s="28">
        <v>3354.8</v>
      </c>
      <c r="F464" s="28">
        <v>2754.3</v>
      </c>
      <c r="G464" s="28">
        <v>9.9</v>
      </c>
      <c r="H464" s="29"/>
      <c r="I464" s="15">
        <f t="shared" si="40"/>
        <v>482.3</v>
      </c>
      <c r="J464" s="28">
        <v>462.3</v>
      </c>
      <c r="K464" s="29"/>
      <c r="L464" s="29">
        <v>60.9</v>
      </c>
      <c r="M464" s="28">
        <v>20</v>
      </c>
      <c r="N464" s="17">
        <f t="shared" si="41"/>
        <v>3837.1000000000004</v>
      </c>
    </row>
    <row r="465" spans="1:14" ht="15.75" x14ac:dyDescent="0.25">
      <c r="A465" s="47"/>
      <c r="B465" s="47" t="s">
        <v>17</v>
      </c>
      <c r="C465" s="49" t="s">
        <v>443</v>
      </c>
      <c r="D465" s="17">
        <f t="shared" si="39"/>
        <v>4590.2</v>
      </c>
      <c r="E465" s="28">
        <v>4590.2</v>
      </c>
      <c r="F465" s="28">
        <v>3769</v>
      </c>
      <c r="G465" s="28">
        <v>13</v>
      </c>
      <c r="H465" s="29"/>
      <c r="I465" s="15">
        <f t="shared" si="40"/>
        <v>655.29999999999995</v>
      </c>
      <c r="J465" s="28">
        <v>635.29999999999995</v>
      </c>
      <c r="K465" s="29"/>
      <c r="L465" s="29">
        <v>73.099999999999994</v>
      </c>
      <c r="M465" s="28">
        <v>20</v>
      </c>
      <c r="N465" s="17">
        <f t="shared" si="41"/>
        <v>5245.5</v>
      </c>
    </row>
    <row r="466" spans="1:14" ht="15.75" x14ac:dyDescent="0.25">
      <c r="A466" s="47"/>
      <c r="B466" s="47" t="s">
        <v>17</v>
      </c>
      <c r="C466" s="49" t="s">
        <v>444</v>
      </c>
      <c r="D466" s="17">
        <f t="shared" si="39"/>
        <v>3709.2</v>
      </c>
      <c r="E466" s="28">
        <v>3709.2</v>
      </c>
      <c r="F466" s="28">
        <v>3044.3</v>
      </c>
      <c r="G466" s="28">
        <v>12.3</v>
      </c>
      <c r="H466" s="29"/>
      <c r="I466" s="15">
        <f t="shared" si="40"/>
        <v>582.4</v>
      </c>
      <c r="J466" s="28">
        <v>562.4</v>
      </c>
      <c r="K466" s="29"/>
      <c r="L466" s="29">
        <v>115.8</v>
      </c>
      <c r="M466" s="28">
        <v>20</v>
      </c>
      <c r="N466" s="17">
        <f t="shared" si="41"/>
        <v>4291.5999999999995</v>
      </c>
    </row>
    <row r="467" spans="1:14" ht="15.75" x14ac:dyDescent="0.25">
      <c r="A467" s="47"/>
      <c r="B467" s="47" t="s">
        <v>17</v>
      </c>
      <c r="C467" s="49" t="s">
        <v>445</v>
      </c>
      <c r="D467" s="17">
        <f t="shared" si="39"/>
        <v>4781.6000000000004</v>
      </c>
      <c r="E467" s="28">
        <v>4781.6000000000004</v>
      </c>
      <c r="F467" s="28">
        <v>3913.9</v>
      </c>
      <c r="G467" s="28">
        <v>31</v>
      </c>
      <c r="H467" s="29"/>
      <c r="I467" s="15">
        <f t="shared" si="40"/>
        <v>625.79999999999995</v>
      </c>
      <c r="J467" s="28">
        <v>605.79999999999995</v>
      </c>
      <c r="K467" s="29"/>
      <c r="L467" s="29">
        <v>307.39999999999998</v>
      </c>
      <c r="M467" s="28">
        <v>20</v>
      </c>
      <c r="N467" s="17">
        <f t="shared" si="41"/>
        <v>5407.4000000000005</v>
      </c>
    </row>
    <row r="468" spans="1:14" ht="15.75" x14ac:dyDescent="0.25">
      <c r="A468" s="47"/>
      <c r="B468" s="47" t="s">
        <v>17</v>
      </c>
      <c r="C468" s="49" t="s">
        <v>446</v>
      </c>
      <c r="D468" s="17">
        <f t="shared" si="39"/>
        <v>3369.1</v>
      </c>
      <c r="E468" s="28">
        <v>3369.1</v>
      </c>
      <c r="F468" s="28">
        <v>2754.4</v>
      </c>
      <c r="G468" s="28">
        <v>26.4</v>
      </c>
      <c r="H468" s="29"/>
      <c r="I468" s="15">
        <f t="shared" si="40"/>
        <v>540</v>
      </c>
      <c r="J468" s="28">
        <v>450</v>
      </c>
      <c r="K468" s="29"/>
      <c r="L468" s="29">
        <v>175.6</v>
      </c>
      <c r="M468" s="28">
        <v>90</v>
      </c>
      <c r="N468" s="17">
        <f t="shared" si="41"/>
        <v>3909.1</v>
      </c>
    </row>
    <row r="469" spans="1:14" ht="15.75" x14ac:dyDescent="0.25">
      <c r="A469" s="47"/>
      <c r="B469" s="47" t="s">
        <v>17</v>
      </c>
      <c r="C469" s="49" t="s">
        <v>447</v>
      </c>
      <c r="D469" s="17">
        <f t="shared" si="39"/>
        <v>4774.3</v>
      </c>
      <c r="E469" s="28">
        <v>4774.3</v>
      </c>
      <c r="F469" s="28">
        <v>3913.9</v>
      </c>
      <c r="G469" s="28">
        <v>22.4</v>
      </c>
      <c r="H469" s="29"/>
      <c r="I469" s="15">
        <f t="shared" si="40"/>
        <v>1650.8</v>
      </c>
      <c r="J469" s="28">
        <v>490.8</v>
      </c>
      <c r="K469" s="29"/>
      <c r="L469" s="29">
        <v>165.4</v>
      </c>
      <c r="M469" s="28">
        <v>1160</v>
      </c>
      <c r="N469" s="17">
        <f t="shared" si="41"/>
        <v>6425.1</v>
      </c>
    </row>
    <row r="470" spans="1:14" ht="15.75" x14ac:dyDescent="0.25">
      <c r="A470" s="47"/>
      <c r="B470" s="47" t="s">
        <v>17</v>
      </c>
      <c r="C470" s="49" t="s">
        <v>448</v>
      </c>
      <c r="D470" s="17">
        <f t="shared" si="39"/>
        <v>4237.2</v>
      </c>
      <c r="E470" s="28">
        <v>4237.2</v>
      </c>
      <c r="F470" s="28">
        <v>3479.1</v>
      </c>
      <c r="G470" s="28">
        <v>12.2</v>
      </c>
      <c r="H470" s="29"/>
      <c r="I470" s="15">
        <f t="shared" si="40"/>
        <v>338.1</v>
      </c>
      <c r="J470" s="28">
        <v>318.10000000000002</v>
      </c>
      <c r="K470" s="29"/>
      <c r="L470" s="29">
        <v>43.5</v>
      </c>
      <c r="M470" s="28">
        <v>20</v>
      </c>
      <c r="N470" s="17">
        <f t="shared" si="41"/>
        <v>4575.3</v>
      </c>
    </row>
    <row r="471" spans="1:14" ht="15.75" x14ac:dyDescent="0.25">
      <c r="A471" s="47"/>
      <c r="B471" s="47" t="s">
        <v>17</v>
      </c>
      <c r="C471" s="49" t="s">
        <v>449</v>
      </c>
      <c r="D471" s="17">
        <f t="shared" si="39"/>
        <v>3888.2</v>
      </c>
      <c r="E471" s="28">
        <v>3888.2</v>
      </c>
      <c r="F471" s="28">
        <v>3189.2</v>
      </c>
      <c r="G471" s="28">
        <v>15.9</v>
      </c>
      <c r="H471" s="29"/>
      <c r="I471" s="15">
        <f t="shared" si="40"/>
        <v>2057.4</v>
      </c>
      <c r="J471" s="28">
        <v>467.4</v>
      </c>
      <c r="K471" s="29"/>
      <c r="L471" s="29">
        <v>197.3</v>
      </c>
      <c r="M471" s="28">
        <v>1590</v>
      </c>
      <c r="N471" s="17">
        <f t="shared" si="41"/>
        <v>5945.6</v>
      </c>
    </row>
    <row r="472" spans="1:14" ht="15.75" x14ac:dyDescent="0.25">
      <c r="A472" s="47"/>
      <c r="B472" s="47" t="s">
        <v>17</v>
      </c>
      <c r="C472" s="49" t="s">
        <v>450</v>
      </c>
      <c r="D472" s="17">
        <f t="shared" si="39"/>
        <v>2653.5</v>
      </c>
      <c r="E472" s="28">
        <v>2653.5</v>
      </c>
      <c r="F472" s="28">
        <v>2174.6</v>
      </c>
      <c r="G472" s="28">
        <v>13.5</v>
      </c>
      <c r="H472" s="29"/>
      <c r="I472" s="15">
        <f t="shared" si="40"/>
        <v>444</v>
      </c>
      <c r="J472" s="28">
        <v>354</v>
      </c>
      <c r="K472" s="29"/>
      <c r="L472" s="29">
        <v>77.2</v>
      </c>
      <c r="M472" s="28">
        <v>90</v>
      </c>
      <c r="N472" s="17">
        <f t="shared" si="41"/>
        <v>3097.5</v>
      </c>
    </row>
    <row r="473" spans="1:14" ht="15.75" x14ac:dyDescent="0.25">
      <c r="A473" s="47"/>
      <c r="B473" s="47" t="s">
        <v>17</v>
      </c>
      <c r="C473" s="49" t="s">
        <v>451</v>
      </c>
      <c r="D473" s="17">
        <f t="shared" si="39"/>
        <v>5135</v>
      </c>
      <c r="E473" s="28">
        <v>5135</v>
      </c>
      <c r="F473" s="28">
        <v>4203.8</v>
      </c>
      <c r="G473" s="28">
        <v>32.200000000000003</v>
      </c>
      <c r="H473" s="29"/>
      <c r="I473" s="15">
        <f t="shared" si="40"/>
        <v>502.9</v>
      </c>
      <c r="J473" s="28">
        <v>482.9</v>
      </c>
      <c r="K473" s="29"/>
      <c r="L473" s="29">
        <v>98.4</v>
      </c>
      <c r="M473" s="28">
        <v>20</v>
      </c>
      <c r="N473" s="17">
        <f t="shared" si="41"/>
        <v>5637.9</v>
      </c>
    </row>
    <row r="474" spans="1:14" ht="15.75" x14ac:dyDescent="0.25">
      <c r="A474" s="47"/>
      <c r="B474" s="47" t="s">
        <v>17</v>
      </c>
      <c r="C474" s="49" t="s">
        <v>452</v>
      </c>
      <c r="D474" s="17">
        <f t="shared" si="39"/>
        <v>3355.7</v>
      </c>
      <c r="E474" s="28">
        <v>3355.7</v>
      </c>
      <c r="F474" s="28">
        <v>2754.4</v>
      </c>
      <c r="G474" s="28">
        <v>10.9</v>
      </c>
      <c r="H474" s="29"/>
      <c r="I474" s="15">
        <f t="shared" si="40"/>
        <v>536.4</v>
      </c>
      <c r="J474" s="28">
        <v>516.4</v>
      </c>
      <c r="K474" s="29"/>
      <c r="L474" s="29">
        <v>127.3</v>
      </c>
      <c r="M474" s="28">
        <v>20</v>
      </c>
      <c r="N474" s="17">
        <f t="shared" si="41"/>
        <v>3892.1</v>
      </c>
    </row>
    <row r="475" spans="1:14" ht="15.75" x14ac:dyDescent="0.25">
      <c r="A475" s="47"/>
      <c r="B475" s="47" t="s">
        <v>17</v>
      </c>
      <c r="C475" s="49" t="s">
        <v>453</v>
      </c>
      <c r="D475" s="17">
        <f t="shared" si="39"/>
        <v>3356.5</v>
      </c>
      <c r="E475" s="28">
        <v>3356.5</v>
      </c>
      <c r="F475" s="28">
        <v>2754.4</v>
      </c>
      <c r="G475" s="28">
        <v>11.8</v>
      </c>
      <c r="H475" s="29"/>
      <c r="I475" s="15">
        <f t="shared" si="40"/>
        <v>478.2</v>
      </c>
      <c r="J475" s="28">
        <v>458.2</v>
      </c>
      <c r="K475" s="29"/>
      <c r="L475" s="29">
        <v>70.7</v>
      </c>
      <c r="M475" s="28">
        <v>20</v>
      </c>
      <c r="N475" s="17">
        <f t="shared" si="41"/>
        <v>3834.7</v>
      </c>
    </row>
    <row r="476" spans="1:14" ht="15.75" x14ac:dyDescent="0.25">
      <c r="A476" s="47"/>
      <c r="B476" s="47" t="s">
        <v>17</v>
      </c>
      <c r="C476" s="49" t="s">
        <v>454</v>
      </c>
      <c r="D476" s="17">
        <f t="shared" si="39"/>
        <v>4421.8</v>
      </c>
      <c r="E476" s="28">
        <v>4421.8</v>
      </c>
      <c r="F476" s="28">
        <v>3624</v>
      </c>
      <c r="G476" s="28">
        <v>22.1</v>
      </c>
      <c r="H476" s="29"/>
      <c r="I476" s="15">
        <f t="shared" si="40"/>
        <v>666.6</v>
      </c>
      <c r="J476" s="28">
        <v>576.6</v>
      </c>
      <c r="K476" s="29"/>
      <c r="L476" s="29">
        <v>194.3</v>
      </c>
      <c r="M476" s="28">
        <v>90</v>
      </c>
      <c r="N476" s="17">
        <f t="shared" si="41"/>
        <v>5088.4000000000005</v>
      </c>
    </row>
    <row r="477" spans="1:14" ht="15.75" x14ac:dyDescent="0.25">
      <c r="A477" s="47"/>
      <c r="B477" s="47" t="s">
        <v>17</v>
      </c>
      <c r="C477" s="49" t="s">
        <v>455</v>
      </c>
      <c r="D477" s="17">
        <f t="shared" si="39"/>
        <v>3537.9</v>
      </c>
      <c r="E477" s="28">
        <v>3537.9</v>
      </c>
      <c r="F477" s="28">
        <v>2899.2</v>
      </c>
      <c r="G477" s="28">
        <v>18.100000000000001</v>
      </c>
      <c r="H477" s="29"/>
      <c r="I477" s="15">
        <f t="shared" si="40"/>
        <v>553.6</v>
      </c>
      <c r="J477" s="28">
        <v>533.6</v>
      </c>
      <c r="K477" s="29"/>
      <c r="L477" s="29">
        <v>146.5</v>
      </c>
      <c r="M477" s="28">
        <v>20</v>
      </c>
      <c r="N477" s="17">
        <f t="shared" si="41"/>
        <v>4091.5</v>
      </c>
    </row>
    <row r="478" spans="1:14" ht="15.75" x14ac:dyDescent="0.25">
      <c r="A478" s="47"/>
      <c r="B478" s="47" t="s">
        <v>17</v>
      </c>
      <c r="C478" s="49" t="s">
        <v>456</v>
      </c>
      <c r="D478" s="17">
        <f t="shared" si="39"/>
        <v>2830.4</v>
      </c>
      <c r="E478" s="28">
        <v>2830.4</v>
      </c>
      <c r="F478" s="28">
        <v>2319.6</v>
      </c>
      <c r="G478" s="28">
        <v>14.4</v>
      </c>
      <c r="H478" s="29"/>
      <c r="I478" s="15">
        <f t="shared" si="40"/>
        <v>542.29999999999995</v>
      </c>
      <c r="J478" s="28">
        <v>452.3</v>
      </c>
      <c r="K478" s="29"/>
      <c r="L478" s="29">
        <v>64.3</v>
      </c>
      <c r="M478" s="28">
        <v>90</v>
      </c>
      <c r="N478" s="17">
        <f t="shared" si="41"/>
        <v>3372.7</v>
      </c>
    </row>
    <row r="479" spans="1:14" ht="15.75" x14ac:dyDescent="0.25">
      <c r="A479" s="47"/>
      <c r="B479" s="47" t="s">
        <v>17</v>
      </c>
      <c r="C479" s="49" t="s">
        <v>457</v>
      </c>
      <c r="D479" s="17">
        <f t="shared" si="39"/>
        <v>5489.9</v>
      </c>
      <c r="E479" s="28">
        <v>5489.9</v>
      </c>
      <c r="F479" s="28">
        <v>4493.3999999999996</v>
      </c>
      <c r="G479" s="28">
        <v>35.9</v>
      </c>
      <c r="H479" s="29"/>
      <c r="I479" s="15">
        <f t="shared" si="40"/>
        <v>805</v>
      </c>
      <c r="J479" s="28">
        <v>715</v>
      </c>
      <c r="K479" s="29"/>
      <c r="L479" s="29">
        <v>96.5</v>
      </c>
      <c r="M479" s="28">
        <v>90</v>
      </c>
      <c r="N479" s="17">
        <f t="shared" si="41"/>
        <v>6294.9</v>
      </c>
    </row>
    <row r="480" spans="1:14" ht="15.75" x14ac:dyDescent="0.25">
      <c r="A480" s="47"/>
      <c r="B480" s="47"/>
      <c r="C480" s="49"/>
      <c r="D480" s="15"/>
      <c r="E480" s="28"/>
      <c r="F480" s="52"/>
      <c r="G480" s="28"/>
      <c r="H480" s="52"/>
      <c r="I480" s="15"/>
      <c r="J480" s="52"/>
      <c r="K480" s="52"/>
      <c r="L480" s="52"/>
      <c r="M480" s="52"/>
      <c r="N480" s="15"/>
    </row>
    <row r="481" spans="1:14" s="54" customFormat="1" ht="39" x14ac:dyDescent="0.25">
      <c r="A481" s="53"/>
      <c r="B481" s="53"/>
      <c r="C481" s="41" t="s">
        <v>458</v>
      </c>
      <c r="D481" s="32">
        <f>SUM(D483:D509)</f>
        <v>141559.5</v>
      </c>
      <c r="E481" s="32">
        <f>SUM(E483:E509)</f>
        <v>141559.5</v>
      </c>
      <c r="F481" s="32">
        <f>SUM(F483:F509)</f>
        <v>115683.1</v>
      </c>
      <c r="G481" s="32">
        <f>SUM(G483:G509)</f>
        <v>880.60000000000014</v>
      </c>
      <c r="H481" s="32"/>
      <c r="I481" s="32">
        <f>SUM(I483:I509)</f>
        <v>33069.699999999997</v>
      </c>
      <c r="J481" s="32">
        <f>SUM(J483:J509)</f>
        <v>18817.100000000002</v>
      </c>
      <c r="K481" s="32"/>
      <c r="L481" s="32">
        <f>SUM(L483:L509)</f>
        <v>4460.4000000000005</v>
      </c>
      <c r="M481" s="32">
        <f>SUM(M483:M509)</f>
        <v>14252.6</v>
      </c>
      <c r="N481" s="32">
        <f>SUM(N483:N509)</f>
        <v>174629.19999999998</v>
      </c>
    </row>
    <row r="482" spans="1:14" ht="15.75" x14ac:dyDescent="0.25">
      <c r="A482" s="47"/>
      <c r="B482" s="47"/>
      <c r="C482" s="49"/>
      <c r="D482" s="15"/>
      <c r="E482" s="28"/>
      <c r="F482" s="52"/>
      <c r="G482" s="28"/>
      <c r="H482" s="52"/>
      <c r="I482" s="15"/>
      <c r="J482" s="52"/>
      <c r="K482" s="52"/>
      <c r="L482" s="52"/>
      <c r="M482" s="52"/>
      <c r="N482" s="15"/>
    </row>
    <row r="483" spans="1:14" ht="31.5" x14ac:dyDescent="0.25">
      <c r="A483" s="47"/>
      <c r="B483" s="30" t="s">
        <v>17</v>
      </c>
      <c r="C483" s="49" t="s">
        <v>459</v>
      </c>
      <c r="D483" s="17">
        <f t="shared" ref="D483:D509" si="42">E483+H483</f>
        <v>2646.3</v>
      </c>
      <c r="E483" s="28">
        <v>2646.3</v>
      </c>
      <c r="F483" s="28">
        <v>2114.8000000000002</v>
      </c>
      <c r="G483" s="28">
        <v>76.400000000000006</v>
      </c>
      <c r="H483" s="29"/>
      <c r="I483" s="15">
        <f t="shared" ref="I483:I509" si="43">J483+M483</f>
        <v>480.2</v>
      </c>
      <c r="J483" s="28">
        <v>169.2</v>
      </c>
      <c r="K483" s="29"/>
      <c r="L483" s="29"/>
      <c r="M483" s="28">
        <v>311</v>
      </c>
      <c r="N483" s="17">
        <f t="shared" ref="N483:N509" si="44">D483+I483</f>
        <v>3126.5</v>
      </c>
    </row>
    <row r="484" spans="1:14" s="25" customFormat="1" ht="15.75" x14ac:dyDescent="0.25">
      <c r="A484" s="30"/>
      <c r="B484" s="30" t="s">
        <v>17</v>
      </c>
      <c r="C484" s="46" t="s">
        <v>460</v>
      </c>
      <c r="D484" s="17">
        <f t="shared" si="42"/>
        <v>12931.5</v>
      </c>
      <c r="E484" s="28">
        <v>12931.5</v>
      </c>
      <c r="F484" s="28">
        <v>10510</v>
      </c>
      <c r="G484" s="28">
        <v>58.7</v>
      </c>
      <c r="H484" s="29"/>
      <c r="I484" s="15">
        <f t="shared" si="43"/>
        <v>1736</v>
      </c>
      <c r="J484" s="28">
        <v>1736</v>
      </c>
      <c r="K484" s="29"/>
      <c r="L484" s="29">
        <v>287.5</v>
      </c>
      <c r="M484" s="28"/>
      <c r="N484" s="17">
        <f t="shared" si="44"/>
        <v>14667.5</v>
      </c>
    </row>
    <row r="485" spans="1:14" s="25" customFormat="1" ht="15.75" x14ac:dyDescent="0.25">
      <c r="A485" s="30"/>
      <c r="B485" s="30" t="s">
        <v>17</v>
      </c>
      <c r="C485" s="36" t="s">
        <v>461</v>
      </c>
      <c r="D485" s="17">
        <f t="shared" si="42"/>
        <v>10600.8</v>
      </c>
      <c r="E485" s="28">
        <v>10600.8</v>
      </c>
      <c r="F485" s="28">
        <v>8577.2000000000007</v>
      </c>
      <c r="G485" s="28">
        <v>64.099999999999994</v>
      </c>
      <c r="H485" s="29"/>
      <c r="I485" s="15">
        <f t="shared" si="43"/>
        <v>1447.1000000000001</v>
      </c>
      <c r="J485" s="28">
        <v>1423.1000000000001</v>
      </c>
      <c r="K485" s="29"/>
      <c r="L485" s="29">
        <v>878.9</v>
      </c>
      <c r="M485" s="28">
        <v>24</v>
      </c>
      <c r="N485" s="17">
        <f t="shared" si="44"/>
        <v>12047.9</v>
      </c>
    </row>
    <row r="486" spans="1:14" ht="15.75" x14ac:dyDescent="0.25">
      <c r="A486" s="47"/>
      <c r="B486" s="47" t="s">
        <v>17</v>
      </c>
      <c r="C486" s="49" t="s">
        <v>462</v>
      </c>
      <c r="D486" s="17">
        <f t="shared" si="42"/>
        <v>3312.4</v>
      </c>
      <c r="E486" s="28">
        <v>3312.4</v>
      </c>
      <c r="F486" s="28">
        <v>2725</v>
      </c>
      <c r="G486" s="28"/>
      <c r="H486" s="29"/>
      <c r="I486" s="15">
        <f t="shared" si="43"/>
        <v>708.4</v>
      </c>
      <c r="J486" s="28">
        <v>566</v>
      </c>
      <c r="K486" s="29"/>
      <c r="L486" s="29">
        <v>111.6</v>
      </c>
      <c r="M486" s="28">
        <v>142.4</v>
      </c>
      <c r="N486" s="17">
        <f t="shared" si="44"/>
        <v>4020.8</v>
      </c>
    </row>
    <row r="487" spans="1:14" ht="15.75" x14ac:dyDescent="0.25">
      <c r="A487" s="47"/>
      <c r="B487" s="47" t="s">
        <v>17</v>
      </c>
      <c r="C487" s="49" t="s">
        <v>463</v>
      </c>
      <c r="D487" s="17">
        <f t="shared" si="42"/>
        <v>3542.1</v>
      </c>
      <c r="E487" s="28">
        <v>3542.1</v>
      </c>
      <c r="F487" s="28">
        <v>2884.6</v>
      </c>
      <c r="G487" s="28">
        <v>40.700000000000003</v>
      </c>
      <c r="H487" s="29"/>
      <c r="I487" s="15">
        <f t="shared" si="43"/>
        <v>684.69999999999993</v>
      </c>
      <c r="J487" s="28">
        <v>542.29999999999995</v>
      </c>
      <c r="K487" s="29"/>
      <c r="L487" s="29">
        <v>83.4</v>
      </c>
      <c r="M487" s="28">
        <v>142.4</v>
      </c>
      <c r="N487" s="17">
        <f t="shared" si="44"/>
        <v>4226.8</v>
      </c>
    </row>
    <row r="488" spans="1:14" ht="15.75" x14ac:dyDescent="0.25">
      <c r="A488" s="47"/>
      <c r="B488" s="47" t="s">
        <v>17</v>
      </c>
      <c r="C488" s="49" t="s">
        <v>464</v>
      </c>
      <c r="D488" s="17">
        <f t="shared" si="42"/>
        <v>3057.3</v>
      </c>
      <c r="E488" s="28">
        <v>3057.3</v>
      </c>
      <c r="F488" s="28">
        <v>2485.8000000000002</v>
      </c>
      <c r="G488" s="28">
        <v>40.700000000000003</v>
      </c>
      <c r="H488" s="29"/>
      <c r="I488" s="15">
        <f t="shared" si="43"/>
        <v>659.69999999999993</v>
      </c>
      <c r="J488" s="28">
        <v>517.29999999999995</v>
      </c>
      <c r="K488" s="29"/>
      <c r="L488" s="29">
        <v>83</v>
      </c>
      <c r="M488" s="28">
        <v>142.4</v>
      </c>
      <c r="N488" s="17">
        <f t="shared" si="44"/>
        <v>3717</v>
      </c>
    </row>
    <row r="489" spans="1:14" ht="15.75" x14ac:dyDescent="0.25">
      <c r="A489" s="47"/>
      <c r="B489" s="47" t="s">
        <v>17</v>
      </c>
      <c r="C489" s="49" t="s">
        <v>465</v>
      </c>
      <c r="D489" s="17">
        <f t="shared" si="42"/>
        <v>2520</v>
      </c>
      <c r="E489" s="28">
        <v>2520</v>
      </c>
      <c r="F489" s="28">
        <v>2043.8</v>
      </c>
      <c r="G489" s="28">
        <v>40.700000000000003</v>
      </c>
      <c r="H489" s="29"/>
      <c r="I489" s="15">
        <f t="shared" si="43"/>
        <v>650.6</v>
      </c>
      <c r="J489" s="28">
        <v>508.2</v>
      </c>
      <c r="K489" s="29"/>
      <c r="L489" s="29">
        <v>82.7</v>
      </c>
      <c r="M489" s="28">
        <v>142.4</v>
      </c>
      <c r="N489" s="17">
        <f t="shared" si="44"/>
        <v>3170.6</v>
      </c>
    </row>
    <row r="490" spans="1:14" ht="15.75" x14ac:dyDescent="0.25">
      <c r="A490" s="47"/>
      <c r="B490" s="47" t="s">
        <v>17</v>
      </c>
      <c r="C490" s="49" t="s">
        <v>466</v>
      </c>
      <c r="D490" s="17">
        <f t="shared" si="42"/>
        <v>2326.1999999999998</v>
      </c>
      <c r="E490" s="28">
        <v>2326.1999999999998</v>
      </c>
      <c r="F490" s="28">
        <v>1884.4</v>
      </c>
      <c r="G490" s="28">
        <v>40.700000000000003</v>
      </c>
      <c r="H490" s="29"/>
      <c r="I490" s="15">
        <f t="shared" si="43"/>
        <v>669.6</v>
      </c>
      <c r="J490" s="28">
        <v>527.20000000000005</v>
      </c>
      <c r="K490" s="29"/>
      <c r="L490" s="29">
        <v>82.5</v>
      </c>
      <c r="M490" s="28">
        <v>142.4</v>
      </c>
      <c r="N490" s="17">
        <f t="shared" si="44"/>
        <v>2995.7999999999997</v>
      </c>
    </row>
    <row r="491" spans="1:14" ht="15.75" x14ac:dyDescent="0.25">
      <c r="A491" s="47"/>
      <c r="B491" s="47" t="s">
        <v>17</v>
      </c>
      <c r="C491" s="49" t="s">
        <v>467</v>
      </c>
      <c r="D491" s="17">
        <f t="shared" si="42"/>
        <v>3057.3</v>
      </c>
      <c r="E491" s="28">
        <v>3057.3</v>
      </c>
      <c r="F491" s="28">
        <v>2485.8000000000002</v>
      </c>
      <c r="G491" s="28">
        <v>40.700000000000003</v>
      </c>
      <c r="H491" s="29"/>
      <c r="I491" s="15">
        <f t="shared" si="43"/>
        <v>657.4</v>
      </c>
      <c r="J491" s="28">
        <v>515</v>
      </c>
      <c r="K491" s="29"/>
      <c r="L491" s="29">
        <v>83</v>
      </c>
      <c r="M491" s="28">
        <v>142.4</v>
      </c>
      <c r="N491" s="17">
        <f t="shared" si="44"/>
        <v>3714.7000000000003</v>
      </c>
    </row>
    <row r="492" spans="1:14" ht="15.75" x14ac:dyDescent="0.25">
      <c r="A492" s="47"/>
      <c r="B492" s="47" t="s">
        <v>17</v>
      </c>
      <c r="C492" s="49" t="s">
        <v>468</v>
      </c>
      <c r="D492" s="17">
        <f t="shared" si="42"/>
        <v>8386.2000000000007</v>
      </c>
      <c r="E492" s="28">
        <v>8386.2000000000007</v>
      </c>
      <c r="F492" s="28">
        <v>6899.2</v>
      </c>
      <c r="G492" s="28"/>
      <c r="H492" s="29"/>
      <c r="I492" s="15">
        <f t="shared" si="43"/>
        <v>778.5</v>
      </c>
      <c r="J492" s="28">
        <v>636.1</v>
      </c>
      <c r="K492" s="29"/>
      <c r="L492" s="29">
        <v>114.6</v>
      </c>
      <c r="M492" s="28">
        <v>142.4</v>
      </c>
      <c r="N492" s="17">
        <f t="shared" si="44"/>
        <v>9164.7000000000007</v>
      </c>
    </row>
    <row r="493" spans="1:14" ht="15.75" x14ac:dyDescent="0.25">
      <c r="A493" s="47"/>
      <c r="B493" s="47" t="s">
        <v>17</v>
      </c>
      <c r="C493" s="49" t="s">
        <v>469</v>
      </c>
      <c r="D493" s="17">
        <f t="shared" si="42"/>
        <v>2863.5</v>
      </c>
      <c r="E493" s="28">
        <v>2863.5</v>
      </c>
      <c r="F493" s="28">
        <v>2326.3000000000002</v>
      </c>
      <c r="G493" s="28">
        <v>40.700000000000003</v>
      </c>
      <c r="H493" s="29"/>
      <c r="I493" s="15">
        <f t="shared" si="43"/>
        <v>678.6</v>
      </c>
      <c r="J493" s="28">
        <v>536.20000000000005</v>
      </c>
      <c r="K493" s="29"/>
      <c r="L493" s="29">
        <v>82.8</v>
      </c>
      <c r="M493" s="28">
        <v>142.4</v>
      </c>
      <c r="N493" s="17">
        <f t="shared" si="44"/>
        <v>3542.1</v>
      </c>
    </row>
    <row r="494" spans="1:14" ht="15.75" x14ac:dyDescent="0.25">
      <c r="A494" s="47"/>
      <c r="B494" s="47" t="s">
        <v>17</v>
      </c>
      <c r="C494" s="49" t="s">
        <v>470</v>
      </c>
      <c r="D494" s="17">
        <f t="shared" si="42"/>
        <v>3154.2</v>
      </c>
      <c r="E494" s="28">
        <v>3154.2</v>
      </c>
      <c r="F494" s="28">
        <v>2565.6</v>
      </c>
      <c r="G494" s="28">
        <v>40.700000000000003</v>
      </c>
      <c r="H494" s="29"/>
      <c r="I494" s="15">
        <f t="shared" si="43"/>
        <v>682.1</v>
      </c>
      <c r="J494" s="28">
        <v>539.70000000000005</v>
      </c>
      <c r="K494" s="29"/>
      <c r="L494" s="29">
        <v>83</v>
      </c>
      <c r="M494" s="28">
        <v>142.4</v>
      </c>
      <c r="N494" s="17">
        <f t="shared" si="44"/>
        <v>3836.2999999999997</v>
      </c>
    </row>
    <row r="495" spans="1:14" ht="15.75" x14ac:dyDescent="0.25">
      <c r="A495" s="47"/>
      <c r="B495" s="47" t="s">
        <v>17</v>
      </c>
      <c r="C495" s="49" t="s">
        <v>471</v>
      </c>
      <c r="D495" s="17">
        <f t="shared" si="42"/>
        <v>2423</v>
      </c>
      <c r="E495" s="28">
        <v>2423</v>
      </c>
      <c r="F495" s="28">
        <v>1964.1</v>
      </c>
      <c r="G495" s="28">
        <v>40.700000000000003</v>
      </c>
      <c r="H495" s="29"/>
      <c r="I495" s="15">
        <f t="shared" si="43"/>
        <v>672.4</v>
      </c>
      <c r="J495" s="28">
        <v>530</v>
      </c>
      <c r="K495" s="29"/>
      <c r="L495" s="29">
        <v>81.900000000000006</v>
      </c>
      <c r="M495" s="28">
        <v>142.4</v>
      </c>
      <c r="N495" s="17">
        <f t="shared" si="44"/>
        <v>3095.4</v>
      </c>
    </row>
    <row r="496" spans="1:14" ht="15.75" x14ac:dyDescent="0.25">
      <c r="A496" s="47"/>
      <c r="B496" s="47" t="s">
        <v>17</v>
      </c>
      <c r="C496" s="49" t="s">
        <v>472</v>
      </c>
      <c r="D496" s="17">
        <f t="shared" si="42"/>
        <v>3594.6</v>
      </c>
      <c r="E496" s="28">
        <v>3594.6</v>
      </c>
      <c r="F496" s="28">
        <v>2927.9</v>
      </c>
      <c r="G496" s="28">
        <v>40.700000000000003</v>
      </c>
      <c r="H496" s="29"/>
      <c r="I496" s="15">
        <f t="shared" si="43"/>
        <v>666.8</v>
      </c>
      <c r="J496" s="28">
        <v>524.4</v>
      </c>
      <c r="K496" s="29"/>
      <c r="L496" s="29">
        <v>83.2</v>
      </c>
      <c r="M496" s="28">
        <v>142.4</v>
      </c>
      <c r="N496" s="17">
        <f t="shared" si="44"/>
        <v>4261.3999999999996</v>
      </c>
    </row>
    <row r="497" spans="1:14" ht="15.75" x14ac:dyDescent="0.25">
      <c r="A497" s="47"/>
      <c r="B497" s="47" t="s">
        <v>17</v>
      </c>
      <c r="C497" s="49" t="s">
        <v>473</v>
      </c>
      <c r="D497" s="17">
        <f t="shared" si="42"/>
        <v>2863.5</v>
      </c>
      <c r="E497" s="28">
        <v>2863.5</v>
      </c>
      <c r="F497" s="28">
        <v>2326.3000000000002</v>
      </c>
      <c r="G497" s="28">
        <v>40.700000000000003</v>
      </c>
      <c r="H497" s="29"/>
      <c r="I497" s="15">
        <f t="shared" si="43"/>
        <v>704.9</v>
      </c>
      <c r="J497" s="28">
        <v>562.5</v>
      </c>
      <c r="K497" s="29"/>
      <c r="L497" s="29">
        <v>82.8</v>
      </c>
      <c r="M497" s="28">
        <v>142.4</v>
      </c>
      <c r="N497" s="17">
        <f t="shared" si="44"/>
        <v>3568.4</v>
      </c>
    </row>
    <row r="498" spans="1:14" ht="15.75" x14ac:dyDescent="0.25">
      <c r="A498" s="47"/>
      <c r="B498" s="47" t="s">
        <v>17</v>
      </c>
      <c r="C498" s="49" t="s">
        <v>474</v>
      </c>
      <c r="D498" s="17">
        <f t="shared" si="42"/>
        <v>2678.2</v>
      </c>
      <c r="E498" s="28">
        <v>2678.2</v>
      </c>
      <c r="F498" s="28">
        <v>2203.3000000000002</v>
      </c>
      <c r="G498" s="28"/>
      <c r="H498" s="29"/>
      <c r="I498" s="15">
        <f t="shared" si="43"/>
        <v>709.4</v>
      </c>
      <c r="J498" s="28">
        <v>567</v>
      </c>
      <c r="K498" s="29"/>
      <c r="L498" s="29">
        <v>111.3</v>
      </c>
      <c r="M498" s="28">
        <v>142.4</v>
      </c>
      <c r="N498" s="17">
        <f t="shared" si="44"/>
        <v>3387.6</v>
      </c>
    </row>
    <row r="499" spans="1:14" ht="15.75" x14ac:dyDescent="0.25">
      <c r="A499" s="47"/>
      <c r="B499" s="47" t="s">
        <v>17</v>
      </c>
      <c r="C499" s="49" t="s">
        <v>475</v>
      </c>
      <c r="D499" s="17">
        <f t="shared" si="42"/>
        <v>4387</v>
      </c>
      <c r="E499" s="28">
        <v>4387</v>
      </c>
      <c r="F499" s="28">
        <v>3609.1</v>
      </c>
      <c r="G499" s="28"/>
      <c r="H499" s="29"/>
      <c r="I499" s="15">
        <f t="shared" si="43"/>
        <v>747.3</v>
      </c>
      <c r="J499" s="28">
        <v>604.9</v>
      </c>
      <c r="K499" s="29"/>
      <c r="L499" s="29">
        <v>112.2</v>
      </c>
      <c r="M499" s="28">
        <v>142.4</v>
      </c>
      <c r="N499" s="17">
        <f t="shared" si="44"/>
        <v>5134.3</v>
      </c>
    </row>
    <row r="500" spans="1:14" ht="15.75" x14ac:dyDescent="0.25">
      <c r="A500" s="47"/>
      <c r="B500" s="47" t="s">
        <v>17</v>
      </c>
      <c r="C500" s="49" t="s">
        <v>476</v>
      </c>
      <c r="D500" s="17">
        <f t="shared" si="42"/>
        <v>3154</v>
      </c>
      <c r="E500" s="28">
        <v>3154</v>
      </c>
      <c r="F500" s="28">
        <v>2565.3000000000002</v>
      </c>
      <c r="G500" s="28">
        <v>40.700000000000003</v>
      </c>
      <c r="H500" s="29"/>
      <c r="I500" s="15">
        <f t="shared" si="43"/>
        <v>651.9</v>
      </c>
      <c r="J500" s="28">
        <v>509.5</v>
      </c>
      <c r="K500" s="29"/>
      <c r="L500" s="29">
        <v>83</v>
      </c>
      <c r="M500" s="28">
        <v>142.4</v>
      </c>
      <c r="N500" s="17">
        <f t="shared" si="44"/>
        <v>3805.9</v>
      </c>
    </row>
    <row r="501" spans="1:14" ht="15.75" x14ac:dyDescent="0.25">
      <c r="A501" s="47"/>
      <c r="B501" s="47" t="s">
        <v>17</v>
      </c>
      <c r="C501" s="49" t="s">
        <v>477</v>
      </c>
      <c r="D501" s="17">
        <f t="shared" si="42"/>
        <v>3057.3</v>
      </c>
      <c r="E501" s="28">
        <v>3057.3</v>
      </c>
      <c r="F501" s="28">
        <v>2485.8000000000002</v>
      </c>
      <c r="G501" s="28">
        <v>40.700000000000003</v>
      </c>
      <c r="H501" s="29"/>
      <c r="I501" s="15">
        <f t="shared" si="43"/>
        <v>702.69999999999993</v>
      </c>
      <c r="J501" s="28">
        <v>560.29999999999995</v>
      </c>
      <c r="K501" s="29"/>
      <c r="L501" s="29">
        <v>83</v>
      </c>
      <c r="M501" s="28">
        <v>142.4</v>
      </c>
      <c r="N501" s="17">
        <f t="shared" si="44"/>
        <v>3760</v>
      </c>
    </row>
    <row r="502" spans="1:14" ht="15.75" x14ac:dyDescent="0.25">
      <c r="A502" s="47"/>
      <c r="B502" s="47" t="s">
        <v>17</v>
      </c>
      <c r="C502" s="49" t="s">
        <v>478</v>
      </c>
      <c r="D502" s="17">
        <f t="shared" si="42"/>
        <v>5655.4</v>
      </c>
      <c r="E502" s="28">
        <v>5655.4</v>
      </c>
      <c r="F502" s="28">
        <v>4652.6000000000004</v>
      </c>
      <c r="G502" s="28"/>
      <c r="H502" s="29"/>
      <c r="I502" s="15">
        <f t="shared" si="43"/>
        <v>1037.1000000000001</v>
      </c>
      <c r="J502" s="28">
        <v>894.7</v>
      </c>
      <c r="K502" s="29"/>
      <c r="L502" s="29">
        <v>385.6</v>
      </c>
      <c r="M502" s="28">
        <v>142.4</v>
      </c>
      <c r="N502" s="17">
        <f t="shared" si="44"/>
        <v>6692.5</v>
      </c>
    </row>
    <row r="503" spans="1:14" ht="15.75" x14ac:dyDescent="0.25">
      <c r="A503" s="47"/>
      <c r="B503" s="47" t="s">
        <v>17</v>
      </c>
      <c r="C503" s="49" t="s">
        <v>479</v>
      </c>
      <c r="D503" s="17">
        <f t="shared" si="42"/>
        <v>8289.2999999999993</v>
      </c>
      <c r="E503" s="28">
        <v>8289.2999999999993</v>
      </c>
      <c r="F503" s="28">
        <v>6819.5</v>
      </c>
      <c r="G503" s="28"/>
      <c r="H503" s="29"/>
      <c r="I503" s="15">
        <f t="shared" si="43"/>
        <v>868</v>
      </c>
      <c r="J503" s="28">
        <v>725.6</v>
      </c>
      <c r="K503" s="29"/>
      <c r="L503" s="29">
        <v>224.8</v>
      </c>
      <c r="M503" s="28">
        <v>142.4</v>
      </c>
      <c r="N503" s="17">
        <f t="shared" si="44"/>
        <v>9157.2999999999993</v>
      </c>
    </row>
    <row r="504" spans="1:14" ht="15.75" x14ac:dyDescent="0.25">
      <c r="A504" s="47"/>
      <c r="B504" s="47" t="s">
        <v>17</v>
      </c>
      <c r="C504" s="49" t="s">
        <v>480</v>
      </c>
      <c r="D504" s="17">
        <f t="shared" si="42"/>
        <v>3946.6</v>
      </c>
      <c r="E504" s="28">
        <v>3946.6</v>
      </c>
      <c r="F504" s="28">
        <v>3246.8</v>
      </c>
      <c r="G504" s="28"/>
      <c r="H504" s="29"/>
      <c r="I504" s="15">
        <f t="shared" si="43"/>
        <v>640.79999999999995</v>
      </c>
      <c r="J504" s="28">
        <v>498.4</v>
      </c>
      <c r="K504" s="29"/>
      <c r="L504" s="29">
        <v>57.3</v>
      </c>
      <c r="M504" s="28">
        <v>142.4</v>
      </c>
      <c r="N504" s="17">
        <f t="shared" si="44"/>
        <v>4587.3999999999996</v>
      </c>
    </row>
    <row r="505" spans="1:14" ht="15.75" x14ac:dyDescent="0.25">
      <c r="A505" s="47"/>
      <c r="B505" s="47" t="s">
        <v>17</v>
      </c>
      <c r="C505" s="49" t="s">
        <v>481</v>
      </c>
      <c r="D505" s="17">
        <f t="shared" si="42"/>
        <v>9707.2999999999993</v>
      </c>
      <c r="E505" s="28">
        <v>9707.2999999999993</v>
      </c>
      <c r="F505" s="28">
        <v>7986</v>
      </c>
      <c r="G505" s="28"/>
      <c r="H505" s="29"/>
      <c r="I505" s="15">
        <f t="shared" si="43"/>
        <v>1036.1000000000001</v>
      </c>
      <c r="J505" s="28">
        <v>893.7</v>
      </c>
      <c r="K505" s="29"/>
      <c r="L505" s="29">
        <v>224.2</v>
      </c>
      <c r="M505" s="28">
        <v>142.4</v>
      </c>
      <c r="N505" s="17">
        <f t="shared" si="44"/>
        <v>10743.4</v>
      </c>
    </row>
    <row r="506" spans="1:14" ht="15.75" x14ac:dyDescent="0.25">
      <c r="A506" s="47"/>
      <c r="B506" s="47" t="s">
        <v>17</v>
      </c>
      <c r="C506" s="49" t="s">
        <v>482</v>
      </c>
      <c r="D506" s="17">
        <f t="shared" si="42"/>
        <v>7638.6</v>
      </c>
      <c r="E506" s="28">
        <v>7638.6</v>
      </c>
      <c r="F506" s="28">
        <v>6254.4</v>
      </c>
      <c r="G506" s="28">
        <v>41.2</v>
      </c>
      <c r="H506" s="29"/>
      <c r="I506" s="15">
        <f t="shared" si="43"/>
        <v>1079.6000000000001</v>
      </c>
      <c r="J506" s="28">
        <v>937.2</v>
      </c>
      <c r="K506" s="29"/>
      <c r="L506" s="29">
        <v>250</v>
      </c>
      <c r="M506" s="28">
        <v>142.4</v>
      </c>
      <c r="N506" s="17">
        <f t="shared" si="44"/>
        <v>8718.2000000000007</v>
      </c>
    </row>
    <row r="507" spans="1:14" ht="15.75" x14ac:dyDescent="0.25">
      <c r="A507" s="47"/>
      <c r="B507" s="47" t="s">
        <v>17</v>
      </c>
      <c r="C507" s="49" t="s">
        <v>483</v>
      </c>
      <c r="D507" s="17">
        <f t="shared" si="42"/>
        <v>9460.7000000000007</v>
      </c>
      <c r="E507" s="28">
        <v>9460.7000000000007</v>
      </c>
      <c r="F507" s="28">
        <v>7783.2</v>
      </c>
      <c r="G507" s="28"/>
      <c r="H507" s="29"/>
      <c r="I507" s="15">
        <f t="shared" si="43"/>
        <v>1305.4000000000001</v>
      </c>
      <c r="J507" s="28">
        <v>1163</v>
      </c>
      <c r="K507" s="29"/>
      <c r="L507" s="29">
        <v>388</v>
      </c>
      <c r="M507" s="28">
        <v>142.4</v>
      </c>
      <c r="N507" s="17">
        <f t="shared" si="44"/>
        <v>10766.1</v>
      </c>
    </row>
    <row r="508" spans="1:14" ht="15.75" x14ac:dyDescent="0.25">
      <c r="A508" s="47"/>
      <c r="B508" s="47" t="s">
        <v>17</v>
      </c>
      <c r="C508" s="49" t="s">
        <v>484</v>
      </c>
      <c r="D508" s="17">
        <f t="shared" si="42"/>
        <v>11725.4</v>
      </c>
      <c r="E508" s="28">
        <v>11725.4</v>
      </c>
      <c r="F508" s="28">
        <v>9587.6999999999989</v>
      </c>
      <c r="G508" s="28">
        <v>151.80000000000001</v>
      </c>
      <c r="H508" s="29"/>
      <c r="I508" s="15">
        <f t="shared" si="43"/>
        <v>11695.3</v>
      </c>
      <c r="J508" s="28">
        <v>1052.8999999999999</v>
      </c>
      <c r="K508" s="29"/>
      <c r="L508" s="29">
        <v>215.8</v>
      </c>
      <c r="M508" s="28">
        <v>10642.4</v>
      </c>
      <c r="N508" s="17">
        <f t="shared" si="44"/>
        <v>23420.699999999997</v>
      </c>
    </row>
    <row r="509" spans="1:14" ht="15.75" x14ac:dyDescent="0.25">
      <c r="A509" s="47"/>
      <c r="B509" s="47" t="s">
        <v>17</v>
      </c>
      <c r="C509" s="49" t="s">
        <v>485</v>
      </c>
      <c r="D509" s="17">
        <f t="shared" si="42"/>
        <v>4580.8</v>
      </c>
      <c r="E509" s="28">
        <v>4580.8</v>
      </c>
      <c r="F509" s="28">
        <v>3768.6</v>
      </c>
      <c r="G509" s="28"/>
      <c r="H509" s="29"/>
      <c r="I509" s="15">
        <f t="shared" si="43"/>
        <v>719.1</v>
      </c>
      <c r="J509" s="28">
        <v>576.70000000000005</v>
      </c>
      <c r="K509" s="29"/>
      <c r="L509" s="29">
        <v>104.3</v>
      </c>
      <c r="M509" s="28">
        <v>142.4</v>
      </c>
      <c r="N509" s="17">
        <f t="shared" si="44"/>
        <v>5299.9000000000005</v>
      </c>
    </row>
    <row r="510" spans="1:14" ht="15.75" x14ac:dyDescent="0.25">
      <c r="A510" s="47"/>
      <c r="B510" s="47"/>
      <c r="C510" s="49"/>
      <c r="D510" s="15"/>
      <c r="E510" s="28"/>
      <c r="F510" s="52"/>
      <c r="G510" s="28"/>
      <c r="H510" s="52"/>
      <c r="I510" s="15"/>
      <c r="J510" s="52"/>
      <c r="K510" s="52"/>
      <c r="L510" s="52"/>
      <c r="M510" s="52"/>
      <c r="N510" s="15"/>
    </row>
    <row r="511" spans="1:14" s="54" customFormat="1" ht="39" x14ac:dyDescent="0.25">
      <c r="A511" s="53"/>
      <c r="B511" s="53"/>
      <c r="C511" s="41" t="s">
        <v>486</v>
      </c>
      <c r="D511" s="32">
        <f>SUM(D513:D548)</f>
        <v>262415.2</v>
      </c>
      <c r="E511" s="32">
        <f>SUM(E513:E548)</f>
        <v>262415.2</v>
      </c>
      <c r="F511" s="32">
        <f>SUM(F513:F548)</f>
        <v>214093.79999999996</v>
      </c>
      <c r="G511" s="32">
        <f>SUM(G513:G548)</f>
        <v>1957.7000000000003</v>
      </c>
      <c r="H511" s="32"/>
      <c r="I511" s="32">
        <f>SUM(I513:I548)</f>
        <v>68818.5</v>
      </c>
      <c r="J511" s="32">
        <f>SUM(J513:J548)</f>
        <v>34907.100000000006</v>
      </c>
      <c r="K511" s="32"/>
      <c r="L511" s="32">
        <f>SUM(L513:L548)</f>
        <v>11215.000000000002</v>
      </c>
      <c r="M511" s="32">
        <f>SUM(M513:M548)</f>
        <v>33911.4</v>
      </c>
      <c r="N511" s="32">
        <f>SUM(N513:N548)</f>
        <v>331233.70000000007</v>
      </c>
    </row>
    <row r="512" spans="1:14" ht="15.75" x14ac:dyDescent="0.25">
      <c r="A512" s="47"/>
      <c r="B512" s="47"/>
      <c r="C512" s="49"/>
      <c r="D512" s="15"/>
      <c r="E512" s="28"/>
      <c r="F512" s="52"/>
      <c r="G512" s="28"/>
      <c r="H512" s="52"/>
      <c r="I512" s="15"/>
      <c r="J512" s="52"/>
      <c r="K512" s="52"/>
      <c r="L512" s="52"/>
      <c r="M512" s="52"/>
      <c r="N512" s="15"/>
    </row>
    <row r="513" spans="1:14" ht="31.5" x14ac:dyDescent="0.25">
      <c r="A513" s="47"/>
      <c r="B513" s="30" t="s">
        <v>17</v>
      </c>
      <c r="C513" s="49" t="s">
        <v>487</v>
      </c>
      <c r="D513" s="17">
        <f t="shared" ref="D513:D548" si="45">E513+H513</f>
        <v>4547.3</v>
      </c>
      <c r="E513" s="28">
        <v>4547.3</v>
      </c>
      <c r="F513" s="28">
        <v>3483.1</v>
      </c>
      <c r="G513" s="28">
        <v>306.5</v>
      </c>
      <c r="H513" s="29"/>
      <c r="I513" s="15">
        <f t="shared" ref="I513:I548" si="46">J513+M513</f>
        <v>582.09999999999991</v>
      </c>
      <c r="J513" s="28">
        <v>290.7</v>
      </c>
      <c r="K513" s="29"/>
      <c r="L513" s="29"/>
      <c r="M513" s="28">
        <v>291.39999999999998</v>
      </c>
      <c r="N513" s="17">
        <f t="shared" ref="N513:N548" si="47">D513+I513</f>
        <v>5129.3999999999996</v>
      </c>
    </row>
    <row r="514" spans="1:14" s="25" customFormat="1" ht="15.75" x14ac:dyDescent="0.25">
      <c r="A514" s="30"/>
      <c r="B514" s="30" t="s">
        <v>17</v>
      </c>
      <c r="C514" s="46" t="s">
        <v>488</v>
      </c>
      <c r="D514" s="17">
        <f t="shared" si="45"/>
        <v>22646.400000000001</v>
      </c>
      <c r="E514" s="28">
        <v>22646.400000000001</v>
      </c>
      <c r="F514" s="28">
        <v>18329.8</v>
      </c>
      <c r="G514" s="28">
        <v>203.7</v>
      </c>
      <c r="H514" s="29"/>
      <c r="I514" s="15">
        <f t="shared" si="46"/>
        <v>3105.1000000000004</v>
      </c>
      <c r="J514" s="28">
        <v>3040.1000000000004</v>
      </c>
      <c r="K514" s="29"/>
      <c r="L514" s="29">
        <v>554.70000000000005</v>
      </c>
      <c r="M514" s="28">
        <v>65</v>
      </c>
      <c r="N514" s="17">
        <f t="shared" si="47"/>
        <v>25751.5</v>
      </c>
    </row>
    <row r="515" spans="1:14" s="25" customFormat="1" ht="15.75" x14ac:dyDescent="0.25">
      <c r="A515" s="30"/>
      <c r="B515" s="30" t="s">
        <v>17</v>
      </c>
      <c r="C515" s="36" t="s">
        <v>489</v>
      </c>
      <c r="D515" s="17">
        <f t="shared" si="45"/>
        <v>19103.5</v>
      </c>
      <c r="E515" s="28">
        <v>19103.5</v>
      </c>
      <c r="F515" s="28">
        <v>15432.5</v>
      </c>
      <c r="G515" s="28">
        <v>102.5</v>
      </c>
      <c r="H515" s="29"/>
      <c r="I515" s="15">
        <f t="shared" si="46"/>
        <v>10564.5</v>
      </c>
      <c r="J515" s="28">
        <v>2564.5</v>
      </c>
      <c r="K515" s="29"/>
      <c r="L515" s="29">
        <v>1197</v>
      </c>
      <c r="M515" s="28">
        <v>8000</v>
      </c>
      <c r="N515" s="17">
        <f t="shared" si="47"/>
        <v>29668</v>
      </c>
    </row>
    <row r="516" spans="1:14" ht="15.75" x14ac:dyDescent="0.25">
      <c r="A516" s="47"/>
      <c r="B516" s="47" t="s">
        <v>17</v>
      </c>
      <c r="C516" s="49" t="s">
        <v>490</v>
      </c>
      <c r="D516" s="17">
        <f t="shared" si="45"/>
        <v>2159.1</v>
      </c>
      <c r="E516" s="28">
        <v>2159.1</v>
      </c>
      <c r="F516" s="28">
        <v>1776.4</v>
      </c>
      <c r="G516" s="28"/>
      <c r="H516" s="29"/>
      <c r="I516" s="15">
        <f t="shared" si="46"/>
        <v>505.6</v>
      </c>
      <c r="J516" s="28">
        <v>370.6</v>
      </c>
      <c r="K516" s="29"/>
      <c r="L516" s="29">
        <v>144.4</v>
      </c>
      <c r="M516" s="28">
        <v>135</v>
      </c>
      <c r="N516" s="17">
        <f t="shared" si="47"/>
        <v>2664.7</v>
      </c>
    </row>
    <row r="517" spans="1:14" ht="15.75" x14ac:dyDescent="0.25">
      <c r="A517" s="47"/>
      <c r="B517" s="47" t="s">
        <v>17</v>
      </c>
      <c r="C517" s="49" t="s">
        <v>491</v>
      </c>
      <c r="D517" s="17">
        <f t="shared" si="45"/>
        <v>3268.1</v>
      </c>
      <c r="E517" s="28">
        <v>3268.1</v>
      </c>
      <c r="F517" s="28">
        <v>2688.9</v>
      </c>
      <c r="G517" s="28"/>
      <c r="H517" s="29"/>
      <c r="I517" s="15">
        <f t="shared" si="46"/>
        <v>655.8</v>
      </c>
      <c r="J517" s="28">
        <v>590.79999999999995</v>
      </c>
      <c r="K517" s="29"/>
      <c r="L517" s="29">
        <v>144.30000000000001</v>
      </c>
      <c r="M517" s="28">
        <v>65</v>
      </c>
      <c r="N517" s="17">
        <f t="shared" si="47"/>
        <v>3923.8999999999996</v>
      </c>
    </row>
    <row r="518" spans="1:14" ht="15.75" x14ac:dyDescent="0.25">
      <c r="A518" s="47"/>
      <c r="B518" s="47" t="s">
        <v>17</v>
      </c>
      <c r="C518" s="49" t="s">
        <v>492</v>
      </c>
      <c r="D518" s="17">
        <f t="shared" si="45"/>
        <v>5152.7</v>
      </c>
      <c r="E518" s="28">
        <v>5152.7</v>
      </c>
      <c r="F518" s="28">
        <v>4239.3</v>
      </c>
      <c r="G518" s="28"/>
      <c r="H518" s="29"/>
      <c r="I518" s="15">
        <f t="shared" si="46"/>
        <v>675</v>
      </c>
      <c r="J518" s="28">
        <v>540</v>
      </c>
      <c r="K518" s="29"/>
      <c r="L518" s="29">
        <v>298.8</v>
      </c>
      <c r="M518" s="28">
        <v>135</v>
      </c>
      <c r="N518" s="17">
        <f t="shared" si="47"/>
        <v>5827.7</v>
      </c>
    </row>
    <row r="519" spans="1:14" ht="15.75" x14ac:dyDescent="0.25">
      <c r="A519" s="47"/>
      <c r="B519" s="47" t="s">
        <v>17</v>
      </c>
      <c r="C519" s="49" t="s">
        <v>493</v>
      </c>
      <c r="D519" s="17">
        <f t="shared" si="45"/>
        <v>3537.7</v>
      </c>
      <c r="E519" s="28">
        <v>3537.7</v>
      </c>
      <c r="F519" s="28">
        <v>2910.6</v>
      </c>
      <c r="G519" s="28"/>
      <c r="H519" s="29"/>
      <c r="I519" s="15">
        <f t="shared" si="46"/>
        <v>648.6</v>
      </c>
      <c r="J519" s="28">
        <v>513.6</v>
      </c>
      <c r="K519" s="29"/>
      <c r="L519" s="29">
        <v>197.3</v>
      </c>
      <c r="M519" s="28">
        <v>135</v>
      </c>
      <c r="N519" s="17">
        <f t="shared" si="47"/>
        <v>4186.3</v>
      </c>
    </row>
    <row r="520" spans="1:14" ht="15.75" x14ac:dyDescent="0.25">
      <c r="A520" s="47"/>
      <c r="B520" s="47" t="s">
        <v>17</v>
      </c>
      <c r="C520" s="49" t="s">
        <v>494</v>
      </c>
      <c r="D520" s="17">
        <f t="shared" si="45"/>
        <v>8615.7999999999993</v>
      </c>
      <c r="E520" s="28">
        <v>8615.7999999999993</v>
      </c>
      <c r="F520" s="28">
        <v>7018.8</v>
      </c>
      <c r="G520" s="28">
        <v>99.1</v>
      </c>
      <c r="H520" s="29"/>
      <c r="I520" s="15">
        <f t="shared" si="46"/>
        <v>978.5</v>
      </c>
      <c r="J520" s="28">
        <v>913.5</v>
      </c>
      <c r="K520" s="29"/>
      <c r="L520" s="29">
        <v>333.7</v>
      </c>
      <c r="M520" s="28">
        <v>65</v>
      </c>
      <c r="N520" s="17">
        <f t="shared" si="47"/>
        <v>9594.2999999999993</v>
      </c>
    </row>
    <row r="521" spans="1:14" ht="15.75" x14ac:dyDescent="0.25">
      <c r="A521" s="47"/>
      <c r="B521" s="47" t="s">
        <v>17</v>
      </c>
      <c r="C521" s="49" t="s">
        <v>495</v>
      </c>
      <c r="D521" s="17">
        <f t="shared" si="45"/>
        <v>7609</v>
      </c>
      <c r="E521" s="28">
        <v>7609</v>
      </c>
      <c r="F521" s="28">
        <v>6260.3</v>
      </c>
      <c r="G521" s="28"/>
      <c r="H521" s="29"/>
      <c r="I521" s="15">
        <f t="shared" si="46"/>
        <v>926.9</v>
      </c>
      <c r="J521" s="28">
        <v>791.9</v>
      </c>
      <c r="K521" s="29"/>
      <c r="L521" s="29">
        <v>230.2</v>
      </c>
      <c r="M521" s="28">
        <v>135</v>
      </c>
      <c r="N521" s="17">
        <f t="shared" si="47"/>
        <v>8535.9</v>
      </c>
    </row>
    <row r="522" spans="1:14" ht="15.75" x14ac:dyDescent="0.25">
      <c r="A522" s="47"/>
      <c r="B522" s="47" t="s">
        <v>17</v>
      </c>
      <c r="C522" s="49" t="s">
        <v>496</v>
      </c>
      <c r="D522" s="17">
        <f t="shared" si="45"/>
        <v>4818.6000000000004</v>
      </c>
      <c r="E522" s="28">
        <v>4818.6000000000004</v>
      </c>
      <c r="F522" s="28">
        <v>3964.5</v>
      </c>
      <c r="G522" s="28"/>
      <c r="H522" s="29"/>
      <c r="I522" s="15">
        <f t="shared" si="46"/>
        <v>751.9</v>
      </c>
      <c r="J522" s="28">
        <v>616.9</v>
      </c>
      <c r="K522" s="29"/>
      <c r="L522" s="29">
        <v>161</v>
      </c>
      <c r="M522" s="28">
        <v>135</v>
      </c>
      <c r="N522" s="17">
        <f t="shared" si="47"/>
        <v>5570.5</v>
      </c>
    </row>
    <row r="523" spans="1:14" ht="15.75" x14ac:dyDescent="0.25">
      <c r="A523" s="47"/>
      <c r="B523" s="47" t="s">
        <v>17</v>
      </c>
      <c r="C523" s="49" t="s">
        <v>497</v>
      </c>
      <c r="D523" s="17">
        <f t="shared" si="45"/>
        <v>3731.7</v>
      </c>
      <c r="E523" s="28">
        <v>3731.7</v>
      </c>
      <c r="F523" s="28">
        <v>3070.2</v>
      </c>
      <c r="G523" s="28"/>
      <c r="H523" s="29"/>
      <c r="I523" s="15">
        <f t="shared" si="46"/>
        <v>548.4</v>
      </c>
      <c r="J523" s="28">
        <v>483.4</v>
      </c>
      <c r="K523" s="29"/>
      <c r="L523" s="29">
        <v>128.30000000000001</v>
      </c>
      <c r="M523" s="28">
        <v>65</v>
      </c>
      <c r="N523" s="17">
        <f t="shared" si="47"/>
        <v>4280.0999999999995</v>
      </c>
    </row>
    <row r="524" spans="1:14" ht="15.75" x14ac:dyDescent="0.25">
      <c r="A524" s="47"/>
      <c r="B524" s="47" t="s">
        <v>17</v>
      </c>
      <c r="C524" s="49" t="s">
        <v>498</v>
      </c>
      <c r="D524" s="17">
        <f t="shared" si="45"/>
        <v>3001.3</v>
      </c>
      <c r="E524" s="28">
        <v>3001.3</v>
      </c>
      <c r="F524" s="28">
        <v>2469.1999999999998</v>
      </c>
      <c r="G524" s="28"/>
      <c r="H524" s="29"/>
      <c r="I524" s="15">
        <f t="shared" si="46"/>
        <v>676.8</v>
      </c>
      <c r="J524" s="28">
        <v>541.79999999999995</v>
      </c>
      <c r="K524" s="29"/>
      <c r="L524" s="29">
        <v>249.7</v>
      </c>
      <c r="M524" s="28">
        <v>135</v>
      </c>
      <c r="N524" s="17">
        <f t="shared" si="47"/>
        <v>3678.1000000000004</v>
      </c>
    </row>
    <row r="525" spans="1:14" ht="15.75" x14ac:dyDescent="0.25">
      <c r="A525" s="47"/>
      <c r="B525" s="47" t="s">
        <v>17</v>
      </c>
      <c r="C525" s="49" t="s">
        <v>499</v>
      </c>
      <c r="D525" s="17">
        <f t="shared" si="45"/>
        <v>9080.2999999999993</v>
      </c>
      <c r="E525" s="28">
        <v>9080.2999999999993</v>
      </c>
      <c r="F525" s="28">
        <v>7401.5</v>
      </c>
      <c r="G525" s="28">
        <v>99.1</v>
      </c>
      <c r="H525" s="29"/>
      <c r="I525" s="15">
        <f t="shared" si="46"/>
        <v>8063.6</v>
      </c>
      <c r="J525" s="28">
        <v>928.6</v>
      </c>
      <c r="K525" s="29"/>
      <c r="L525" s="29">
        <v>305.60000000000002</v>
      </c>
      <c r="M525" s="28">
        <v>7135</v>
      </c>
      <c r="N525" s="17">
        <f t="shared" si="47"/>
        <v>17143.900000000001</v>
      </c>
    </row>
    <row r="526" spans="1:14" ht="15.75" x14ac:dyDescent="0.25">
      <c r="A526" s="47"/>
      <c r="B526" s="47" t="s">
        <v>17</v>
      </c>
      <c r="C526" s="49" t="s">
        <v>500</v>
      </c>
      <c r="D526" s="17">
        <f t="shared" si="45"/>
        <v>6439</v>
      </c>
      <c r="E526" s="28">
        <v>6439</v>
      </c>
      <c r="F526" s="28">
        <v>5260.9</v>
      </c>
      <c r="G526" s="28">
        <v>52.2</v>
      </c>
      <c r="H526" s="29"/>
      <c r="I526" s="15">
        <f t="shared" si="46"/>
        <v>665.6</v>
      </c>
      <c r="J526" s="28">
        <v>600.6</v>
      </c>
      <c r="K526" s="29"/>
      <c r="L526" s="29">
        <v>184.9</v>
      </c>
      <c r="M526" s="28">
        <v>65</v>
      </c>
      <c r="N526" s="17">
        <f t="shared" si="47"/>
        <v>7104.6</v>
      </c>
    </row>
    <row r="527" spans="1:14" ht="15.75" x14ac:dyDescent="0.25">
      <c r="A527" s="47"/>
      <c r="B527" s="47" t="s">
        <v>17</v>
      </c>
      <c r="C527" s="49" t="s">
        <v>501</v>
      </c>
      <c r="D527" s="17">
        <f t="shared" si="45"/>
        <v>4112.3</v>
      </c>
      <c r="E527" s="28">
        <v>4112.3</v>
      </c>
      <c r="F527" s="28">
        <v>3383.3</v>
      </c>
      <c r="G527" s="28"/>
      <c r="H527" s="29"/>
      <c r="I527" s="15">
        <f t="shared" si="46"/>
        <v>552.9</v>
      </c>
      <c r="J527" s="28">
        <v>487.9</v>
      </c>
      <c r="K527" s="29"/>
      <c r="L527" s="29">
        <v>181.7</v>
      </c>
      <c r="M527" s="28">
        <v>65</v>
      </c>
      <c r="N527" s="17">
        <f t="shared" si="47"/>
        <v>4665.2</v>
      </c>
    </row>
    <row r="528" spans="1:14" ht="15.75" x14ac:dyDescent="0.25">
      <c r="A528" s="47"/>
      <c r="B528" s="47" t="s">
        <v>17</v>
      </c>
      <c r="C528" s="49" t="s">
        <v>502</v>
      </c>
      <c r="D528" s="17">
        <f t="shared" si="45"/>
        <v>2870</v>
      </c>
      <c r="E528" s="28">
        <v>2870</v>
      </c>
      <c r="F528" s="28">
        <v>2361.1999999999998</v>
      </c>
      <c r="G528" s="28"/>
      <c r="H528" s="29"/>
      <c r="I528" s="15">
        <f t="shared" si="46"/>
        <v>387.9</v>
      </c>
      <c r="J528" s="28">
        <v>252.9</v>
      </c>
      <c r="K528" s="29"/>
      <c r="L528" s="29">
        <v>94.9</v>
      </c>
      <c r="M528" s="28">
        <v>135</v>
      </c>
      <c r="N528" s="17">
        <f t="shared" si="47"/>
        <v>3257.9</v>
      </c>
    </row>
    <row r="529" spans="1:14" ht="15.75" x14ac:dyDescent="0.25">
      <c r="A529" s="47"/>
      <c r="B529" s="47" t="s">
        <v>17</v>
      </c>
      <c r="C529" s="49" t="s">
        <v>503</v>
      </c>
      <c r="D529" s="17">
        <f t="shared" si="45"/>
        <v>4826.8</v>
      </c>
      <c r="E529" s="28">
        <v>4826.8</v>
      </c>
      <c r="F529" s="28">
        <v>3971.1</v>
      </c>
      <c r="G529" s="28"/>
      <c r="H529" s="29"/>
      <c r="I529" s="15">
        <f t="shared" si="46"/>
        <v>1071.5</v>
      </c>
      <c r="J529" s="28">
        <v>936.5</v>
      </c>
      <c r="K529" s="29"/>
      <c r="L529" s="29">
        <v>451.7</v>
      </c>
      <c r="M529" s="28">
        <v>135</v>
      </c>
      <c r="N529" s="17">
        <f t="shared" si="47"/>
        <v>5898.3</v>
      </c>
    </row>
    <row r="530" spans="1:14" ht="15.75" x14ac:dyDescent="0.25">
      <c r="A530" s="47"/>
      <c r="B530" s="47" t="s">
        <v>17</v>
      </c>
      <c r="C530" s="49" t="s">
        <v>504</v>
      </c>
      <c r="D530" s="17">
        <f t="shared" si="45"/>
        <v>8377.2000000000007</v>
      </c>
      <c r="E530" s="28">
        <v>8377.2000000000007</v>
      </c>
      <c r="F530" s="28">
        <v>6892.2</v>
      </c>
      <c r="G530" s="28"/>
      <c r="H530" s="29"/>
      <c r="I530" s="15">
        <f t="shared" si="46"/>
        <v>1090</v>
      </c>
      <c r="J530" s="28">
        <v>885</v>
      </c>
      <c r="K530" s="29"/>
      <c r="L530" s="29">
        <v>315.3</v>
      </c>
      <c r="M530" s="28">
        <v>205</v>
      </c>
      <c r="N530" s="17">
        <f t="shared" si="47"/>
        <v>9467.2000000000007</v>
      </c>
    </row>
    <row r="531" spans="1:14" ht="15.75" x14ac:dyDescent="0.25">
      <c r="A531" s="47"/>
      <c r="B531" s="47" t="s">
        <v>17</v>
      </c>
      <c r="C531" s="49" t="s">
        <v>505</v>
      </c>
      <c r="D531" s="17">
        <f t="shared" si="45"/>
        <v>2881.2</v>
      </c>
      <c r="E531" s="28">
        <v>2881.2</v>
      </c>
      <c r="F531" s="28">
        <v>2370.5</v>
      </c>
      <c r="G531" s="28"/>
      <c r="H531" s="29"/>
      <c r="I531" s="15">
        <f t="shared" si="46"/>
        <v>346.4</v>
      </c>
      <c r="J531" s="28">
        <v>211.4</v>
      </c>
      <c r="K531" s="29"/>
      <c r="L531" s="29">
        <v>95.8</v>
      </c>
      <c r="M531" s="28">
        <v>135</v>
      </c>
      <c r="N531" s="17">
        <f t="shared" si="47"/>
        <v>3227.6</v>
      </c>
    </row>
    <row r="532" spans="1:14" ht="15.75" x14ac:dyDescent="0.25">
      <c r="A532" s="47"/>
      <c r="B532" s="47" t="s">
        <v>17</v>
      </c>
      <c r="C532" s="49" t="s">
        <v>506</v>
      </c>
      <c r="D532" s="17">
        <f t="shared" si="45"/>
        <v>4080</v>
      </c>
      <c r="E532" s="28">
        <v>4080</v>
      </c>
      <c r="F532" s="28">
        <v>3356.8</v>
      </c>
      <c r="G532" s="28"/>
      <c r="H532" s="29"/>
      <c r="I532" s="15">
        <f t="shared" si="46"/>
        <v>550</v>
      </c>
      <c r="J532" s="28">
        <v>415</v>
      </c>
      <c r="K532" s="29"/>
      <c r="L532" s="29">
        <v>138.80000000000001</v>
      </c>
      <c r="M532" s="28">
        <v>135</v>
      </c>
      <c r="N532" s="17">
        <f t="shared" si="47"/>
        <v>4630</v>
      </c>
    </row>
    <row r="533" spans="1:14" ht="15.75" x14ac:dyDescent="0.25">
      <c r="A533" s="47"/>
      <c r="B533" s="47" t="s">
        <v>17</v>
      </c>
      <c r="C533" s="49" t="s">
        <v>507</v>
      </c>
      <c r="D533" s="17">
        <f t="shared" si="45"/>
        <v>2462.1999999999998</v>
      </c>
      <c r="E533" s="28">
        <v>2462.1999999999998</v>
      </c>
      <c r="F533" s="28">
        <v>2025.7</v>
      </c>
      <c r="G533" s="28"/>
      <c r="H533" s="29"/>
      <c r="I533" s="15">
        <f t="shared" si="46"/>
        <v>553.20000000000005</v>
      </c>
      <c r="J533" s="28">
        <v>418.2</v>
      </c>
      <c r="K533" s="29"/>
      <c r="L533" s="29">
        <v>91.5</v>
      </c>
      <c r="M533" s="28">
        <v>135</v>
      </c>
      <c r="N533" s="17">
        <f t="shared" si="47"/>
        <v>3015.3999999999996</v>
      </c>
    </row>
    <row r="534" spans="1:14" ht="15.75" x14ac:dyDescent="0.25">
      <c r="A534" s="47"/>
      <c r="B534" s="47" t="s">
        <v>17</v>
      </c>
      <c r="C534" s="49" t="s">
        <v>508</v>
      </c>
      <c r="D534" s="17">
        <f t="shared" si="45"/>
        <v>4593.8999999999996</v>
      </c>
      <c r="E534" s="28">
        <v>4593.8999999999996</v>
      </c>
      <c r="F534" s="28">
        <v>3779.7</v>
      </c>
      <c r="G534" s="28"/>
      <c r="H534" s="29"/>
      <c r="I534" s="15">
        <f t="shared" si="46"/>
        <v>607.29999999999995</v>
      </c>
      <c r="J534" s="28">
        <v>542.29999999999995</v>
      </c>
      <c r="K534" s="29"/>
      <c r="L534" s="29">
        <v>27.6</v>
      </c>
      <c r="M534" s="28">
        <v>65</v>
      </c>
      <c r="N534" s="17">
        <f t="shared" si="47"/>
        <v>5201.2</v>
      </c>
    </row>
    <row r="535" spans="1:14" ht="15.75" x14ac:dyDescent="0.25">
      <c r="A535" s="47"/>
      <c r="B535" s="47" t="s">
        <v>17</v>
      </c>
      <c r="C535" s="49" t="s">
        <v>509</v>
      </c>
      <c r="D535" s="17">
        <f t="shared" si="45"/>
        <v>2767.1</v>
      </c>
      <c r="E535" s="28">
        <v>2767.1</v>
      </c>
      <c r="F535" s="28">
        <v>2276.5</v>
      </c>
      <c r="G535" s="28"/>
      <c r="H535" s="29"/>
      <c r="I535" s="15">
        <f t="shared" si="46"/>
        <v>758.7</v>
      </c>
      <c r="J535" s="28">
        <v>553.70000000000005</v>
      </c>
      <c r="K535" s="29"/>
      <c r="L535" s="29">
        <v>180.2</v>
      </c>
      <c r="M535" s="28">
        <v>205</v>
      </c>
      <c r="N535" s="17">
        <f t="shared" si="47"/>
        <v>3525.8</v>
      </c>
    </row>
    <row r="536" spans="1:14" ht="15.75" x14ac:dyDescent="0.25">
      <c r="A536" s="47"/>
      <c r="B536" s="47" t="s">
        <v>17</v>
      </c>
      <c r="C536" s="49" t="s">
        <v>510</v>
      </c>
      <c r="D536" s="17">
        <f t="shared" si="45"/>
        <v>5518.4</v>
      </c>
      <c r="E536" s="28">
        <v>5518.4</v>
      </c>
      <c r="F536" s="28">
        <v>4503.3999999999996</v>
      </c>
      <c r="G536" s="28">
        <v>52.2</v>
      </c>
      <c r="H536" s="29"/>
      <c r="I536" s="15">
        <f t="shared" si="46"/>
        <v>555.4</v>
      </c>
      <c r="J536" s="28">
        <v>490.4</v>
      </c>
      <c r="K536" s="29"/>
      <c r="L536" s="29">
        <v>163.6</v>
      </c>
      <c r="M536" s="28">
        <v>65</v>
      </c>
      <c r="N536" s="17">
        <f t="shared" si="47"/>
        <v>6073.7999999999993</v>
      </c>
    </row>
    <row r="537" spans="1:14" ht="15.75" x14ac:dyDescent="0.25">
      <c r="A537" s="47"/>
      <c r="B537" s="47" t="s">
        <v>17</v>
      </c>
      <c r="C537" s="49" t="s">
        <v>511</v>
      </c>
      <c r="D537" s="17">
        <f t="shared" si="45"/>
        <v>2552.3000000000002</v>
      </c>
      <c r="E537" s="28">
        <v>2552.3000000000002</v>
      </c>
      <c r="F537" s="28">
        <v>2099.8000000000002</v>
      </c>
      <c r="G537" s="28"/>
      <c r="H537" s="29"/>
      <c r="I537" s="15">
        <f t="shared" si="46"/>
        <v>550.4</v>
      </c>
      <c r="J537" s="28">
        <v>415.4</v>
      </c>
      <c r="K537" s="29"/>
      <c r="L537" s="29">
        <v>97.3</v>
      </c>
      <c r="M537" s="28">
        <v>135</v>
      </c>
      <c r="N537" s="17">
        <f t="shared" si="47"/>
        <v>3102.7000000000003</v>
      </c>
    </row>
    <row r="538" spans="1:14" ht="15.75" x14ac:dyDescent="0.25">
      <c r="A538" s="47"/>
      <c r="B538" s="47" t="s">
        <v>17</v>
      </c>
      <c r="C538" s="49" t="s">
        <v>512</v>
      </c>
      <c r="D538" s="17">
        <f t="shared" si="45"/>
        <v>3187.6</v>
      </c>
      <c r="E538" s="28">
        <v>3187.6</v>
      </c>
      <c r="F538" s="28">
        <v>2622.6</v>
      </c>
      <c r="G538" s="28"/>
      <c r="H538" s="29"/>
      <c r="I538" s="15">
        <f t="shared" si="46"/>
        <v>398.6</v>
      </c>
      <c r="J538" s="28">
        <v>333.6</v>
      </c>
      <c r="K538" s="29"/>
      <c r="L538" s="29">
        <v>103.6</v>
      </c>
      <c r="M538" s="28">
        <v>65</v>
      </c>
      <c r="N538" s="17">
        <f t="shared" si="47"/>
        <v>3586.2</v>
      </c>
    </row>
    <row r="539" spans="1:14" ht="15.75" x14ac:dyDescent="0.25">
      <c r="A539" s="47"/>
      <c r="B539" s="47" t="s">
        <v>17</v>
      </c>
      <c r="C539" s="49" t="s">
        <v>513</v>
      </c>
      <c r="D539" s="17">
        <f t="shared" si="45"/>
        <v>2596.3000000000002</v>
      </c>
      <c r="E539" s="28">
        <v>2596.3000000000002</v>
      </c>
      <c r="F539" s="28">
        <v>2136.1</v>
      </c>
      <c r="G539" s="28"/>
      <c r="H539" s="29"/>
      <c r="I539" s="15">
        <f t="shared" si="46"/>
        <v>488.8</v>
      </c>
      <c r="J539" s="28">
        <v>423.8</v>
      </c>
      <c r="K539" s="29"/>
      <c r="L539" s="29">
        <v>145.1</v>
      </c>
      <c r="M539" s="28">
        <v>65</v>
      </c>
      <c r="N539" s="17">
        <f t="shared" si="47"/>
        <v>3085.1000000000004</v>
      </c>
    </row>
    <row r="540" spans="1:14" ht="15.75" x14ac:dyDescent="0.25">
      <c r="A540" s="47"/>
      <c r="B540" s="47" t="s">
        <v>17</v>
      </c>
      <c r="C540" s="49" t="s">
        <v>514</v>
      </c>
      <c r="D540" s="17">
        <f t="shared" si="45"/>
        <v>5008.5</v>
      </c>
      <c r="E540" s="28">
        <v>5008.5</v>
      </c>
      <c r="F540" s="28">
        <v>4120.7</v>
      </c>
      <c r="G540" s="28"/>
      <c r="H540" s="29"/>
      <c r="I540" s="15">
        <f t="shared" si="46"/>
        <v>5993</v>
      </c>
      <c r="J540" s="28">
        <v>858</v>
      </c>
      <c r="K540" s="29"/>
      <c r="L540" s="29">
        <v>99.7</v>
      </c>
      <c r="M540" s="28">
        <v>5135</v>
      </c>
      <c r="N540" s="17">
        <f t="shared" si="47"/>
        <v>11001.5</v>
      </c>
    </row>
    <row r="541" spans="1:14" ht="15.75" x14ac:dyDescent="0.25">
      <c r="A541" s="47"/>
      <c r="B541" s="47" t="s">
        <v>17</v>
      </c>
      <c r="C541" s="49" t="s">
        <v>515</v>
      </c>
      <c r="D541" s="17">
        <f t="shared" si="45"/>
        <v>2422.1999999999998</v>
      </c>
      <c r="E541" s="28">
        <v>2422.1999999999998</v>
      </c>
      <c r="F541" s="28">
        <v>1956.1</v>
      </c>
      <c r="G541" s="28">
        <v>52.2</v>
      </c>
      <c r="H541" s="29"/>
      <c r="I541" s="15">
        <f t="shared" si="46"/>
        <v>320.39999999999998</v>
      </c>
      <c r="J541" s="28">
        <v>255.4</v>
      </c>
      <c r="K541" s="29"/>
      <c r="L541" s="29">
        <v>154.1</v>
      </c>
      <c r="M541" s="28">
        <v>65</v>
      </c>
      <c r="N541" s="17">
        <f t="shared" si="47"/>
        <v>2742.6</v>
      </c>
    </row>
    <row r="542" spans="1:14" ht="15.75" x14ac:dyDescent="0.25">
      <c r="A542" s="47"/>
      <c r="B542" s="47" t="s">
        <v>17</v>
      </c>
      <c r="C542" s="49" t="s">
        <v>516</v>
      </c>
      <c r="D542" s="17">
        <f t="shared" si="45"/>
        <v>2476.8000000000002</v>
      </c>
      <c r="E542" s="28">
        <v>2476.8000000000002</v>
      </c>
      <c r="F542" s="28">
        <v>2037.8</v>
      </c>
      <c r="G542" s="28"/>
      <c r="H542" s="29"/>
      <c r="I542" s="15">
        <f t="shared" si="46"/>
        <v>556.20000000000005</v>
      </c>
      <c r="J542" s="28">
        <v>421.2</v>
      </c>
      <c r="K542" s="29"/>
      <c r="L542" s="29">
        <v>158.6</v>
      </c>
      <c r="M542" s="28">
        <v>135</v>
      </c>
      <c r="N542" s="17">
        <f t="shared" si="47"/>
        <v>3033</v>
      </c>
    </row>
    <row r="543" spans="1:14" ht="15.75" x14ac:dyDescent="0.25">
      <c r="A543" s="47"/>
      <c r="B543" s="47" t="s">
        <v>17</v>
      </c>
      <c r="C543" s="49" t="s">
        <v>517</v>
      </c>
      <c r="D543" s="17">
        <f t="shared" si="45"/>
        <v>2599</v>
      </c>
      <c r="E543" s="28">
        <v>2599</v>
      </c>
      <c r="F543" s="28">
        <v>2138.3000000000002</v>
      </c>
      <c r="G543" s="28"/>
      <c r="H543" s="29"/>
      <c r="I543" s="15">
        <f t="shared" si="46"/>
        <v>580.70000000000005</v>
      </c>
      <c r="J543" s="28">
        <v>515.70000000000005</v>
      </c>
      <c r="K543" s="29"/>
      <c r="L543" s="29">
        <v>150.1</v>
      </c>
      <c r="M543" s="28">
        <v>65</v>
      </c>
      <c r="N543" s="17">
        <f t="shared" si="47"/>
        <v>3179.7</v>
      </c>
    </row>
    <row r="544" spans="1:14" ht="15.75" x14ac:dyDescent="0.25">
      <c r="A544" s="47"/>
      <c r="B544" s="47" t="s">
        <v>17</v>
      </c>
      <c r="C544" s="49" t="s">
        <v>518</v>
      </c>
      <c r="D544" s="17">
        <f t="shared" si="45"/>
        <v>2516.1999999999998</v>
      </c>
      <c r="E544" s="28">
        <v>2516.1999999999998</v>
      </c>
      <c r="F544" s="28">
        <v>2062.9</v>
      </c>
      <c r="G544" s="28">
        <v>10.4</v>
      </c>
      <c r="H544" s="29"/>
      <c r="I544" s="15">
        <f t="shared" si="46"/>
        <v>461.7</v>
      </c>
      <c r="J544" s="28">
        <v>396.7</v>
      </c>
      <c r="K544" s="29"/>
      <c r="L544" s="29">
        <v>25.7</v>
      </c>
      <c r="M544" s="28">
        <v>65</v>
      </c>
      <c r="N544" s="17">
        <f t="shared" si="47"/>
        <v>2977.8999999999996</v>
      </c>
    </row>
    <row r="545" spans="1:17" ht="15.75" x14ac:dyDescent="0.25">
      <c r="A545" s="47"/>
      <c r="B545" s="47" t="s">
        <v>17</v>
      </c>
      <c r="C545" s="49" t="s">
        <v>519</v>
      </c>
      <c r="D545" s="17">
        <f t="shared" si="45"/>
        <v>21859.1</v>
      </c>
      <c r="E545" s="28">
        <v>21859.1</v>
      </c>
      <c r="F545" s="28">
        <v>17984.3</v>
      </c>
      <c r="G545" s="28"/>
      <c r="H545" s="29"/>
      <c r="I545" s="15">
        <f t="shared" si="46"/>
        <v>12392.8</v>
      </c>
      <c r="J545" s="28">
        <v>2307.8000000000002</v>
      </c>
      <c r="K545" s="29"/>
      <c r="L545" s="29">
        <v>812.1</v>
      </c>
      <c r="M545" s="28">
        <v>10085</v>
      </c>
      <c r="N545" s="17">
        <f t="shared" si="47"/>
        <v>34251.899999999994</v>
      </c>
    </row>
    <row r="546" spans="1:17" ht="15.75" x14ac:dyDescent="0.25">
      <c r="A546" s="47"/>
      <c r="B546" s="47" t="s">
        <v>17</v>
      </c>
      <c r="C546" s="49" t="s">
        <v>520</v>
      </c>
      <c r="D546" s="17">
        <f t="shared" si="45"/>
        <v>25571.9</v>
      </c>
      <c r="E546" s="28">
        <v>25571.9</v>
      </c>
      <c r="F546" s="28">
        <v>20790.599999999999</v>
      </c>
      <c r="G546" s="28">
        <v>353.1</v>
      </c>
      <c r="H546" s="29"/>
      <c r="I546" s="15">
        <f t="shared" si="46"/>
        <v>3115.9</v>
      </c>
      <c r="J546" s="28">
        <v>3030.9</v>
      </c>
      <c r="K546" s="29"/>
      <c r="L546" s="29">
        <v>1266.7</v>
      </c>
      <c r="M546" s="28">
        <v>85</v>
      </c>
      <c r="N546" s="17">
        <f t="shared" si="47"/>
        <v>28687.800000000003</v>
      </c>
    </row>
    <row r="547" spans="1:17" ht="15.75" x14ac:dyDescent="0.25">
      <c r="A547" s="47"/>
      <c r="B547" s="47" t="s">
        <v>17</v>
      </c>
      <c r="C547" s="49" t="s">
        <v>521</v>
      </c>
      <c r="D547" s="17">
        <f t="shared" si="45"/>
        <v>25263.599999999999</v>
      </c>
      <c r="E547" s="28">
        <v>25263.599999999999</v>
      </c>
      <c r="F547" s="28">
        <v>20559.8</v>
      </c>
      <c r="G547" s="28">
        <v>300.2</v>
      </c>
      <c r="H547" s="29"/>
      <c r="I547" s="15">
        <f t="shared" si="46"/>
        <v>4705.2</v>
      </c>
      <c r="J547" s="28">
        <v>4620.2</v>
      </c>
      <c r="K547" s="29"/>
      <c r="L547" s="29">
        <v>1238.8</v>
      </c>
      <c r="M547" s="28">
        <v>85</v>
      </c>
      <c r="N547" s="17">
        <f t="shared" si="47"/>
        <v>29968.799999999999</v>
      </c>
    </row>
    <row r="548" spans="1:17" ht="15.75" x14ac:dyDescent="0.25">
      <c r="A548" s="47"/>
      <c r="B548" s="47" t="s">
        <v>17</v>
      </c>
      <c r="C548" s="49" t="s">
        <v>522</v>
      </c>
      <c r="D548" s="17">
        <f t="shared" si="45"/>
        <v>20162.099999999999</v>
      </c>
      <c r="E548" s="28">
        <v>20162.099999999999</v>
      </c>
      <c r="F548" s="28">
        <v>16358.4</v>
      </c>
      <c r="G548" s="28">
        <v>326.5</v>
      </c>
      <c r="H548" s="29"/>
      <c r="I548" s="15">
        <f t="shared" si="46"/>
        <v>3433.1</v>
      </c>
      <c r="J548" s="28">
        <v>3348.1</v>
      </c>
      <c r="K548" s="29"/>
      <c r="L548" s="29">
        <v>1092.2</v>
      </c>
      <c r="M548" s="28">
        <v>85</v>
      </c>
      <c r="N548" s="17">
        <f t="shared" si="47"/>
        <v>23595.199999999997</v>
      </c>
    </row>
    <row r="549" spans="1:17" ht="15.75" x14ac:dyDescent="0.25">
      <c r="A549" s="47"/>
      <c r="B549" s="47"/>
      <c r="C549" s="49"/>
      <c r="D549" s="15"/>
      <c r="E549" s="28"/>
      <c r="F549" s="52"/>
      <c r="G549" s="28"/>
      <c r="H549" s="52"/>
      <c r="I549" s="15"/>
      <c r="J549" s="52"/>
      <c r="K549" s="52"/>
      <c r="L549" s="52"/>
      <c r="M549" s="52"/>
      <c r="N549" s="15"/>
    </row>
    <row r="550" spans="1:17" s="54" customFormat="1" ht="39" x14ac:dyDescent="0.25">
      <c r="A550" s="53"/>
      <c r="B550" s="53"/>
      <c r="C550" s="41" t="s">
        <v>523</v>
      </c>
      <c r="D550" s="32">
        <f>SUM(D552:D585)</f>
        <v>170255.29999999996</v>
      </c>
      <c r="E550" s="32">
        <f>SUM(E552:E585)</f>
        <v>170255.29999999996</v>
      </c>
      <c r="F550" s="32">
        <f>SUM(F552:F585)</f>
        <v>139266.80000000002</v>
      </c>
      <c r="G550" s="32">
        <f>SUM(G552:G585)</f>
        <v>1155.8000000000002</v>
      </c>
      <c r="H550" s="32"/>
      <c r="I550" s="32">
        <f>SUM(I552:I585)</f>
        <v>31319.199999999993</v>
      </c>
      <c r="J550" s="32">
        <f>SUM(J552:J585)</f>
        <v>22616.1</v>
      </c>
      <c r="K550" s="32"/>
      <c r="L550" s="32">
        <f>SUM(L552:L585)</f>
        <v>8997</v>
      </c>
      <c r="M550" s="32">
        <f>SUM(M552:M585)</f>
        <v>8703.1</v>
      </c>
      <c r="N550" s="32">
        <f>SUM(N552:N585)</f>
        <v>201574.49999999997</v>
      </c>
    </row>
    <row r="551" spans="1:17" ht="15.75" x14ac:dyDescent="0.25">
      <c r="A551" s="47"/>
      <c r="B551" s="47"/>
      <c r="C551" s="49"/>
      <c r="D551" s="15"/>
      <c r="E551" s="28"/>
      <c r="F551" s="52"/>
      <c r="G551" s="28"/>
      <c r="H551" s="52"/>
      <c r="I551" s="15"/>
      <c r="J551" s="52"/>
      <c r="K551" s="52"/>
      <c r="L551" s="52"/>
      <c r="M551" s="52"/>
      <c r="N551" s="15"/>
    </row>
    <row r="552" spans="1:17" ht="31.5" x14ac:dyDescent="0.25">
      <c r="A552" s="47"/>
      <c r="B552" s="30" t="s">
        <v>17</v>
      </c>
      <c r="C552" s="49" t="s">
        <v>524</v>
      </c>
      <c r="D552" s="17">
        <f t="shared" ref="D552:D585" si="48">E552+H552</f>
        <v>3400.5</v>
      </c>
      <c r="E552" s="28">
        <v>3400.5</v>
      </c>
      <c r="F552" s="28">
        <v>2612.4</v>
      </c>
      <c r="G552" s="28">
        <v>227.6</v>
      </c>
      <c r="H552" s="29"/>
      <c r="I552" s="15">
        <f t="shared" ref="I552:I585" si="49">J552+M552</f>
        <v>292.39999999999998</v>
      </c>
      <c r="J552" s="28">
        <v>217.4</v>
      </c>
      <c r="K552" s="29"/>
      <c r="L552" s="29"/>
      <c r="M552" s="28">
        <v>75</v>
      </c>
      <c r="N552" s="17">
        <f t="shared" ref="N552:N585" si="50">D552+I552</f>
        <v>3692.9</v>
      </c>
    </row>
    <row r="553" spans="1:17" s="25" customFormat="1" ht="15.75" x14ac:dyDescent="0.25">
      <c r="A553" s="47"/>
      <c r="B553" s="30" t="s">
        <v>17</v>
      </c>
      <c r="C553" s="49" t="s">
        <v>525</v>
      </c>
      <c r="D553" s="17">
        <f t="shared" si="48"/>
        <v>11682.5</v>
      </c>
      <c r="E553" s="28">
        <v>11682.5</v>
      </c>
      <c r="F553" s="28">
        <v>9486.1</v>
      </c>
      <c r="G553" s="28">
        <v>62.7</v>
      </c>
      <c r="H553" s="29"/>
      <c r="I553" s="15">
        <f t="shared" si="49"/>
        <v>1699.9</v>
      </c>
      <c r="J553" s="28">
        <v>1568.3000000000002</v>
      </c>
      <c r="K553" s="29"/>
      <c r="L553" s="29">
        <v>427.2</v>
      </c>
      <c r="M553" s="28">
        <v>131.6</v>
      </c>
      <c r="N553" s="17">
        <f t="shared" si="50"/>
        <v>13382.4</v>
      </c>
      <c r="O553" s="4"/>
      <c r="P553" s="4"/>
      <c r="Q553" s="4"/>
    </row>
    <row r="554" spans="1:17" s="25" customFormat="1" ht="15.75" x14ac:dyDescent="0.25">
      <c r="A554" s="47"/>
      <c r="B554" s="30" t="s">
        <v>17</v>
      </c>
      <c r="C554" s="49" t="s">
        <v>526</v>
      </c>
      <c r="D554" s="17">
        <f t="shared" si="48"/>
        <v>12781.2</v>
      </c>
      <c r="E554" s="28">
        <v>12781.2</v>
      </c>
      <c r="F554" s="28">
        <v>10336.1</v>
      </c>
      <c r="G554" s="28">
        <v>74.2</v>
      </c>
      <c r="H554" s="29"/>
      <c r="I554" s="15">
        <f t="shared" si="49"/>
        <v>1810.8000000000002</v>
      </c>
      <c r="J554" s="28">
        <v>1715.8000000000002</v>
      </c>
      <c r="K554" s="29"/>
      <c r="L554" s="29">
        <v>564.6</v>
      </c>
      <c r="M554" s="28">
        <v>95</v>
      </c>
      <c r="N554" s="17">
        <f t="shared" si="50"/>
        <v>14592</v>
      </c>
      <c r="O554" s="4"/>
      <c r="P554" s="4"/>
      <c r="Q554" s="4"/>
    </row>
    <row r="555" spans="1:17" ht="15.75" x14ac:dyDescent="0.25">
      <c r="A555" s="47"/>
      <c r="B555" s="30" t="s">
        <v>17</v>
      </c>
      <c r="C555" s="49" t="s">
        <v>527</v>
      </c>
      <c r="D555" s="17">
        <f t="shared" si="48"/>
        <v>15039.9</v>
      </c>
      <c r="E555" s="28">
        <v>15039.9</v>
      </c>
      <c r="F555" s="28">
        <v>12363.2</v>
      </c>
      <c r="G555" s="28">
        <v>52.5</v>
      </c>
      <c r="H555" s="29"/>
      <c r="I555" s="15">
        <f t="shared" si="49"/>
        <v>5327.7</v>
      </c>
      <c r="J555" s="28">
        <v>1837.7</v>
      </c>
      <c r="K555" s="29"/>
      <c r="L555" s="29">
        <v>818.4</v>
      </c>
      <c r="M555" s="28">
        <v>3490</v>
      </c>
      <c r="N555" s="17">
        <f t="shared" si="50"/>
        <v>20367.599999999999</v>
      </c>
    </row>
    <row r="556" spans="1:17" ht="15.75" x14ac:dyDescent="0.25">
      <c r="A556" s="47"/>
      <c r="B556" s="30" t="s">
        <v>17</v>
      </c>
      <c r="C556" s="49" t="s">
        <v>528</v>
      </c>
      <c r="D556" s="17">
        <f t="shared" si="48"/>
        <v>2257.8000000000002</v>
      </c>
      <c r="E556" s="28">
        <v>2257.8000000000002</v>
      </c>
      <c r="F556" s="28">
        <v>1854.5</v>
      </c>
      <c r="G556" s="28">
        <v>10</v>
      </c>
      <c r="H556" s="29"/>
      <c r="I556" s="15">
        <f t="shared" si="49"/>
        <v>529.6</v>
      </c>
      <c r="J556" s="28">
        <v>399.6</v>
      </c>
      <c r="K556" s="29"/>
      <c r="L556" s="29">
        <v>200.1</v>
      </c>
      <c r="M556" s="28">
        <v>130</v>
      </c>
      <c r="N556" s="17">
        <f t="shared" si="50"/>
        <v>2787.4</v>
      </c>
    </row>
    <row r="557" spans="1:17" ht="15.75" x14ac:dyDescent="0.25">
      <c r="A557" s="47"/>
      <c r="B557" s="30" t="s">
        <v>17</v>
      </c>
      <c r="C557" s="49" t="s">
        <v>529</v>
      </c>
      <c r="D557" s="17">
        <f t="shared" si="48"/>
        <v>5262.8</v>
      </c>
      <c r="E557" s="28">
        <v>5262.8</v>
      </c>
      <c r="F557" s="28">
        <v>4327.1000000000004</v>
      </c>
      <c r="G557" s="28">
        <v>17.100000000000001</v>
      </c>
      <c r="H557" s="29"/>
      <c r="I557" s="15">
        <f t="shared" si="49"/>
        <v>680.8</v>
      </c>
      <c r="J557" s="28">
        <v>460.8</v>
      </c>
      <c r="K557" s="29"/>
      <c r="L557" s="29">
        <v>184</v>
      </c>
      <c r="M557" s="28">
        <v>220</v>
      </c>
      <c r="N557" s="17">
        <f t="shared" si="50"/>
        <v>5943.6</v>
      </c>
    </row>
    <row r="558" spans="1:17" ht="15.75" x14ac:dyDescent="0.25">
      <c r="A558" s="47"/>
      <c r="B558" s="30" t="s">
        <v>17</v>
      </c>
      <c r="C558" s="49" t="s">
        <v>530</v>
      </c>
      <c r="D558" s="17">
        <f t="shared" si="48"/>
        <v>1508.8</v>
      </c>
      <c r="E558" s="28">
        <v>1508.8</v>
      </c>
      <c r="F558" s="28">
        <v>1236.3</v>
      </c>
      <c r="G558" s="28">
        <v>10.6</v>
      </c>
      <c r="H558" s="29"/>
      <c r="I558" s="15">
        <f t="shared" si="49"/>
        <v>632.29999999999995</v>
      </c>
      <c r="J558" s="28">
        <v>412.3</v>
      </c>
      <c r="K558" s="29"/>
      <c r="L558" s="29">
        <v>129.4</v>
      </c>
      <c r="M558" s="28">
        <v>220</v>
      </c>
      <c r="N558" s="17">
        <f t="shared" si="50"/>
        <v>2141.1</v>
      </c>
    </row>
    <row r="559" spans="1:17" ht="15.75" x14ac:dyDescent="0.25">
      <c r="A559" s="47"/>
      <c r="B559" s="30" t="s">
        <v>17</v>
      </c>
      <c r="C559" s="49" t="s">
        <v>531</v>
      </c>
      <c r="D559" s="17">
        <f t="shared" si="48"/>
        <v>2262.6999999999998</v>
      </c>
      <c r="E559" s="28">
        <v>2262.6999999999998</v>
      </c>
      <c r="F559" s="28">
        <v>1854.5</v>
      </c>
      <c r="G559" s="28">
        <v>15.4</v>
      </c>
      <c r="H559" s="29"/>
      <c r="I559" s="15">
        <f t="shared" si="49"/>
        <v>477.1</v>
      </c>
      <c r="J559" s="28">
        <v>437.1</v>
      </c>
      <c r="K559" s="29"/>
      <c r="L559" s="29">
        <v>201.3</v>
      </c>
      <c r="M559" s="28">
        <v>40</v>
      </c>
      <c r="N559" s="17">
        <f t="shared" si="50"/>
        <v>2739.7999999999997</v>
      </c>
    </row>
    <row r="560" spans="1:17" ht="15.75" x14ac:dyDescent="0.25">
      <c r="A560" s="47"/>
      <c r="B560" s="30" t="s">
        <v>17</v>
      </c>
      <c r="C560" s="49" t="s">
        <v>532</v>
      </c>
      <c r="D560" s="17">
        <f t="shared" si="48"/>
        <v>2257.6999999999998</v>
      </c>
      <c r="E560" s="28">
        <v>2257.6999999999998</v>
      </c>
      <c r="F560" s="28">
        <v>1854.5</v>
      </c>
      <c r="G560" s="28">
        <v>9.8000000000000007</v>
      </c>
      <c r="H560" s="29"/>
      <c r="I560" s="15">
        <f t="shared" si="49"/>
        <v>397</v>
      </c>
      <c r="J560" s="28">
        <v>357</v>
      </c>
      <c r="K560" s="29"/>
      <c r="L560" s="29">
        <v>100.4</v>
      </c>
      <c r="M560" s="28">
        <v>40</v>
      </c>
      <c r="N560" s="17">
        <f t="shared" si="50"/>
        <v>2654.7</v>
      </c>
    </row>
    <row r="561" spans="1:14" ht="15.75" x14ac:dyDescent="0.25">
      <c r="A561" s="47"/>
      <c r="B561" s="30" t="s">
        <v>17</v>
      </c>
      <c r="C561" s="49" t="s">
        <v>533</v>
      </c>
      <c r="D561" s="17">
        <f t="shared" si="48"/>
        <v>3016</v>
      </c>
      <c r="E561" s="28">
        <v>3016</v>
      </c>
      <c r="F561" s="28">
        <v>2472.3999999999996</v>
      </c>
      <c r="G561" s="28">
        <v>19.399999999999999</v>
      </c>
      <c r="H561" s="29"/>
      <c r="I561" s="15">
        <f t="shared" si="49"/>
        <v>631.6</v>
      </c>
      <c r="J561" s="28">
        <v>501.6</v>
      </c>
      <c r="K561" s="29"/>
      <c r="L561" s="29">
        <v>221.9</v>
      </c>
      <c r="M561" s="28">
        <v>130</v>
      </c>
      <c r="N561" s="17">
        <f t="shared" si="50"/>
        <v>3647.6</v>
      </c>
    </row>
    <row r="562" spans="1:14" ht="15.75" x14ac:dyDescent="0.25">
      <c r="A562" s="47"/>
      <c r="B562" s="30" t="s">
        <v>17</v>
      </c>
      <c r="C562" s="49" t="s">
        <v>534</v>
      </c>
      <c r="D562" s="17">
        <f t="shared" si="48"/>
        <v>1507.8</v>
      </c>
      <c r="E562" s="28">
        <v>1507.8</v>
      </c>
      <c r="F562" s="28">
        <v>1236.3</v>
      </c>
      <c r="G562" s="28">
        <v>9.5</v>
      </c>
      <c r="H562" s="29"/>
      <c r="I562" s="15">
        <f t="shared" si="49"/>
        <v>583.4</v>
      </c>
      <c r="J562" s="28">
        <v>453.4</v>
      </c>
      <c r="K562" s="29"/>
      <c r="L562" s="29">
        <v>206</v>
      </c>
      <c r="M562" s="28">
        <v>130</v>
      </c>
      <c r="N562" s="17">
        <f t="shared" si="50"/>
        <v>2091.1999999999998</v>
      </c>
    </row>
    <row r="563" spans="1:14" ht="15.75" x14ac:dyDescent="0.25">
      <c r="A563" s="47"/>
      <c r="B563" s="30" t="s">
        <v>17</v>
      </c>
      <c r="C563" s="49" t="s">
        <v>535</v>
      </c>
      <c r="D563" s="17">
        <f t="shared" si="48"/>
        <v>11300.9</v>
      </c>
      <c r="E563" s="28">
        <v>11300.9</v>
      </c>
      <c r="F563" s="28">
        <v>9272.1999999999989</v>
      </c>
      <c r="G563" s="28">
        <v>62.7</v>
      </c>
      <c r="H563" s="29"/>
      <c r="I563" s="15">
        <f t="shared" si="49"/>
        <v>1359.5</v>
      </c>
      <c r="J563" s="28">
        <v>1319.5</v>
      </c>
      <c r="K563" s="29"/>
      <c r="L563" s="29">
        <v>695.5</v>
      </c>
      <c r="M563" s="28">
        <v>40</v>
      </c>
      <c r="N563" s="17">
        <f t="shared" si="50"/>
        <v>12660.4</v>
      </c>
    </row>
    <row r="564" spans="1:14" ht="15.75" x14ac:dyDescent="0.25">
      <c r="A564" s="47"/>
      <c r="B564" s="30" t="s">
        <v>17</v>
      </c>
      <c r="C564" s="49" t="s">
        <v>536</v>
      </c>
      <c r="D564" s="17">
        <f t="shared" si="48"/>
        <v>3759.9</v>
      </c>
      <c r="E564" s="28">
        <v>3759.9</v>
      </c>
      <c r="F564" s="28">
        <v>3090.8</v>
      </c>
      <c r="G564" s="28">
        <v>13.1</v>
      </c>
      <c r="H564" s="29"/>
      <c r="I564" s="15">
        <f t="shared" si="49"/>
        <v>603.6</v>
      </c>
      <c r="J564" s="28">
        <v>473.6</v>
      </c>
      <c r="K564" s="29"/>
      <c r="L564" s="29">
        <v>190.3</v>
      </c>
      <c r="M564" s="28">
        <v>130</v>
      </c>
      <c r="N564" s="17">
        <f t="shared" si="50"/>
        <v>4363.5</v>
      </c>
    </row>
    <row r="565" spans="1:14" ht="15.75" x14ac:dyDescent="0.25">
      <c r="A565" s="47"/>
      <c r="B565" s="47" t="s">
        <v>17</v>
      </c>
      <c r="C565" s="49" t="s">
        <v>537</v>
      </c>
      <c r="D565" s="17">
        <f t="shared" si="48"/>
        <v>3009</v>
      </c>
      <c r="E565" s="28">
        <v>3009</v>
      </c>
      <c r="F565" s="28">
        <v>2472.6999999999998</v>
      </c>
      <c r="G565" s="28">
        <v>11.6</v>
      </c>
      <c r="H565" s="29"/>
      <c r="I565" s="15">
        <f t="shared" si="49"/>
        <v>534.6</v>
      </c>
      <c r="J565" s="28">
        <v>404.6</v>
      </c>
      <c r="K565" s="29"/>
      <c r="L565" s="29">
        <v>189.4</v>
      </c>
      <c r="M565" s="28">
        <v>130</v>
      </c>
      <c r="N565" s="17">
        <f t="shared" si="50"/>
        <v>3543.6</v>
      </c>
    </row>
    <row r="566" spans="1:14" ht="15.75" x14ac:dyDescent="0.25">
      <c r="A566" s="47"/>
      <c r="B566" s="47" t="s">
        <v>17</v>
      </c>
      <c r="C566" s="49" t="s">
        <v>538</v>
      </c>
      <c r="D566" s="17">
        <f t="shared" si="48"/>
        <v>3014.1</v>
      </c>
      <c r="E566" s="28">
        <v>3014.1</v>
      </c>
      <c r="F566" s="28">
        <v>2472.6999999999998</v>
      </c>
      <c r="G566" s="28">
        <v>17.3</v>
      </c>
      <c r="H566" s="29"/>
      <c r="I566" s="15">
        <f t="shared" si="49"/>
        <v>703</v>
      </c>
      <c r="J566" s="28">
        <v>483</v>
      </c>
      <c r="K566" s="29"/>
      <c r="L566" s="29">
        <v>167.2</v>
      </c>
      <c r="M566" s="28">
        <v>220</v>
      </c>
      <c r="N566" s="17">
        <f t="shared" si="50"/>
        <v>3717.1</v>
      </c>
    </row>
    <row r="567" spans="1:14" ht="15.75" x14ac:dyDescent="0.25">
      <c r="A567" s="47"/>
      <c r="B567" s="47" t="s">
        <v>17</v>
      </c>
      <c r="C567" s="49" t="s">
        <v>539</v>
      </c>
      <c r="D567" s="17">
        <f t="shared" si="48"/>
        <v>3016.2</v>
      </c>
      <c r="E567" s="28">
        <v>3016.2</v>
      </c>
      <c r="F567" s="28">
        <v>2472.6999999999998</v>
      </c>
      <c r="G567" s="28">
        <v>19.7</v>
      </c>
      <c r="H567" s="29"/>
      <c r="I567" s="15">
        <f t="shared" si="49"/>
        <v>546.6</v>
      </c>
      <c r="J567" s="28">
        <v>416.6</v>
      </c>
      <c r="K567" s="29"/>
      <c r="L567" s="29">
        <v>202.3</v>
      </c>
      <c r="M567" s="28">
        <v>130</v>
      </c>
      <c r="N567" s="17">
        <f t="shared" si="50"/>
        <v>3562.7999999999997</v>
      </c>
    </row>
    <row r="568" spans="1:14" ht="15.75" x14ac:dyDescent="0.25">
      <c r="A568" s="47"/>
      <c r="B568" s="47" t="s">
        <v>17</v>
      </c>
      <c r="C568" s="49" t="s">
        <v>540</v>
      </c>
      <c r="D568" s="17">
        <f t="shared" si="48"/>
        <v>4518.5</v>
      </c>
      <c r="E568" s="28">
        <v>4518.5</v>
      </c>
      <c r="F568" s="28">
        <v>3709</v>
      </c>
      <c r="G568" s="28">
        <v>23.1</v>
      </c>
      <c r="H568" s="29"/>
      <c r="I568" s="15">
        <f t="shared" si="49"/>
        <v>1431.2</v>
      </c>
      <c r="J568" s="28">
        <v>485.7</v>
      </c>
      <c r="K568" s="29"/>
      <c r="L568" s="29">
        <v>189.8</v>
      </c>
      <c r="M568" s="28">
        <v>945.5</v>
      </c>
      <c r="N568" s="17">
        <f t="shared" si="50"/>
        <v>5949.7</v>
      </c>
    </row>
    <row r="569" spans="1:14" ht="15.75" x14ac:dyDescent="0.25">
      <c r="A569" s="47"/>
      <c r="B569" s="47" t="s">
        <v>17</v>
      </c>
      <c r="C569" s="49" t="s">
        <v>541</v>
      </c>
      <c r="D569" s="17">
        <f t="shared" si="48"/>
        <v>9781.1</v>
      </c>
      <c r="E569" s="28">
        <v>9781.1</v>
      </c>
      <c r="F569" s="28">
        <v>8036.1</v>
      </c>
      <c r="G569" s="28">
        <v>39.9</v>
      </c>
      <c r="H569" s="29"/>
      <c r="I569" s="15">
        <f t="shared" si="49"/>
        <v>1271.8</v>
      </c>
      <c r="J569" s="28">
        <v>1141.8</v>
      </c>
      <c r="K569" s="29"/>
      <c r="L569" s="29">
        <v>534</v>
      </c>
      <c r="M569" s="28">
        <v>130</v>
      </c>
      <c r="N569" s="17">
        <f t="shared" si="50"/>
        <v>11052.9</v>
      </c>
    </row>
    <row r="570" spans="1:14" ht="15.75" x14ac:dyDescent="0.25">
      <c r="A570" s="47"/>
      <c r="B570" s="47" t="s">
        <v>17</v>
      </c>
      <c r="C570" s="49" t="s">
        <v>542</v>
      </c>
      <c r="D570" s="17">
        <f t="shared" si="48"/>
        <v>9046.9</v>
      </c>
      <c r="E570" s="28">
        <v>9046.9</v>
      </c>
      <c r="F570" s="28">
        <v>7417.9</v>
      </c>
      <c r="G570" s="28">
        <v>57.2</v>
      </c>
      <c r="H570" s="29"/>
      <c r="I570" s="15">
        <f t="shared" si="49"/>
        <v>1026.0999999999999</v>
      </c>
      <c r="J570" s="28">
        <v>986.1</v>
      </c>
      <c r="K570" s="29"/>
      <c r="L570" s="29">
        <v>477</v>
      </c>
      <c r="M570" s="28">
        <v>40</v>
      </c>
      <c r="N570" s="17">
        <f t="shared" si="50"/>
        <v>10073</v>
      </c>
    </row>
    <row r="571" spans="1:14" ht="15.75" x14ac:dyDescent="0.25">
      <c r="A571" s="47"/>
      <c r="B571" s="47" t="s">
        <v>17</v>
      </c>
      <c r="C571" s="49" t="s">
        <v>543</v>
      </c>
      <c r="D571" s="17">
        <f t="shared" si="48"/>
        <v>2263.4</v>
      </c>
      <c r="E571" s="28">
        <v>2263.4</v>
      </c>
      <c r="F571" s="28">
        <v>1854.5</v>
      </c>
      <c r="G571" s="28">
        <v>16.2</v>
      </c>
      <c r="H571" s="29"/>
      <c r="I571" s="15">
        <f t="shared" si="49"/>
        <v>596.4</v>
      </c>
      <c r="J571" s="28">
        <v>466.4</v>
      </c>
      <c r="K571" s="29"/>
      <c r="L571" s="29">
        <v>186.3</v>
      </c>
      <c r="M571" s="28">
        <v>130</v>
      </c>
      <c r="N571" s="17">
        <f t="shared" si="50"/>
        <v>2859.8</v>
      </c>
    </row>
    <row r="572" spans="1:14" ht="15.75" x14ac:dyDescent="0.25">
      <c r="A572" s="47"/>
      <c r="B572" s="47" t="s">
        <v>17</v>
      </c>
      <c r="C572" s="49" t="s">
        <v>544</v>
      </c>
      <c r="D572" s="17">
        <f t="shared" si="48"/>
        <v>6012.8</v>
      </c>
      <c r="E572" s="28">
        <v>6012.8</v>
      </c>
      <c r="F572" s="28">
        <v>4945.2</v>
      </c>
      <c r="G572" s="28">
        <v>17.399999999999999</v>
      </c>
      <c r="H572" s="29"/>
      <c r="I572" s="15">
        <f t="shared" si="49"/>
        <v>1016.8</v>
      </c>
      <c r="J572" s="28">
        <v>886.8</v>
      </c>
      <c r="K572" s="29"/>
      <c r="L572" s="29">
        <v>469.5</v>
      </c>
      <c r="M572" s="28">
        <v>130</v>
      </c>
      <c r="N572" s="17">
        <f t="shared" si="50"/>
        <v>7029.6</v>
      </c>
    </row>
    <row r="573" spans="1:14" ht="15.75" x14ac:dyDescent="0.25">
      <c r="A573" s="47"/>
      <c r="B573" s="47" t="s">
        <v>17</v>
      </c>
      <c r="C573" s="49" t="s">
        <v>545</v>
      </c>
      <c r="D573" s="17">
        <f t="shared" si="48"/>
        <v>3005.3</v>
      </c>
      <c r="E573" s="28">
        <v>3005.3</v>
      </c>
      <c r="F573" s="28">
        <v>2472.6999999999998</v>
      </c>
      <c r="G573" s="28">
        <v>7.5</v>
      </c>
      <c r="H573" s="29"/>
      <c r="I573" s="15">
        <f t="shared" si="49"/>
        <v>538.20000000000005</v>
      </c>
      <c r="J573" s="28">
        <v>408.2</v>
      </c>
      <c r="K573" s="29"/>
      <c r="L573" s="29">
        <v>170.5</v>
      </c>
      <c r="M573" s="28">
        <v>130</v>
      </c>
      <c r="N573" s="17">
        <f t="shared" si="50"/>
        <v>3543.5</v>
      </c>
    </row>
    <row r="574" spans="1:14" ht="15.75" x14ac:dyDescent="0.25">
      <c r="A574" s="47"/>
      <c r="B574" s="47" t="s">
        <v>17</v>
      </c>
      <c r="C574" s="49" t="s">
        <v>546</v>
      </c>
      <c r="D574" s="17">
        <f t="shared" si="48"/>
        <v>5264.9</v>
      </c>
      <c r="E574" s="28">
        <v>5264.9</v>
      </c>
      <c r="F574" s="28">
        <v>4327.1000000000004</v>
      </c>
      <c r="G574" s="28">
        <v>19.5</v>
      </c>
      <c r="H574" s="29"/>
      <c r="I574" s="15">
        <f t="shared" si="49"/>
        <v>979.3</v>
      </c>
      <c r="J574" s="28">
        <v>669.3</v>
      </c>
      <c r="K574" s="29"/>
      <c r="L574" s="29">
        <v>275.3</v>
      </c>
      <c r="M574" s="28">
        <v>310</v>
      </c>
      <c r="N574" s="17">
        <f t="shared" si="50"/>
        <v>6244.2</v>
      </c>
    </row>
    <row r="575" spans="1:14" ht="15.75" x14ac:dyDescent="0.25">
      <c r="A575" s="47"/>
      <c r="B575" s="47" t="s">
        <v>17</v>
      </c>
      <c r="C575" s="49" t="s">
        <v>547</v>
      </c>
      <c r="D575" s="17">
        <f t="shared" si="48"/>
        <v>3006.8</v>
      </c>
      <c r="E575" s="28">
        <v>3006.8</v>
      </c>
      <c r="F575" s="28">
        <v>2472.6999999999998</v>
      </c>
      <c r="G575" s="28">
        <v>9.1999999999999993</v>
      </c>
      <c r="H575" s="29"/>
      <c r="I575" s="15">
        <f t="shared" si="49"/>
        <v>594</v>
      </c>
      <c r="J575" s="28">
        <v>374</v>
      </c>
      <c r="K575" s="29"/>
      <c r="L575" s="29">
        <v>130.80000000000001</v>
      </c>
      <c r="M575" s="28">
        <v>220</v>
      </c>
      <c r="N575" s="17">
        <f t="shared" si="50"/>
        <v>3600.8</v>
      </c>
    </row>
    <row r="576" spans="1:14" ht="15.75" x14ac:dyDescent="0.25">
      <c r="A576" s="47"/>
      <c r="B576" s="47" t="s">
        <v>17</v>
      </c>
      <c r="C576" s="49" t="s">
        <v>548</v>
      </c>
      <c r="D576" s="17">
        <f t="shared" si="48"/>
        <v>15925.3</v>
      </c>
      <c r="E576" s="28">
        <v>15925.3</v>
      </c>
      <c r="F576" s="28">
        <v>12981.3</v>
      </c>
      <c r="G576" s="28">
        <v>204</v>
      </c>
      <c r="H576" s="29"/>
      <c r="I576" s="15">
        <f t="shared" si="49"/>
        <v>2115.1999999999998</v>
      </c>
      <c r="J576" s="28">
        <v>1895.2</v>
      </c>
      <c r="K576" s="29"/>
      <c r="L576" s="29">
        <v>802.8</v>
      </c>
      <c r="M576" s="28">
        <v>220</v>
      </c>
      <c r="N576" s="17">
        <f t="shared" si="50"/>
        <v>18040.5</v>
      </c>
    </row>
    <row r="577" spans="1:14" ht="15.75" x14ac:dyDescent="0.25">
      <c r="A577" s="47"/>
      <c r="B577" s="47" t="s">
        <v>17</v>
      </c>
      <c r="C577" s="49" t="s">
        <v>549</v>
      </c>
      <c r="D577" s="17">
        <f t="shared" si="48"/>
        <v>2258.9</v>
      </c>
      <c r="E577" s="28">
        <v>2258.9</v>
      </c>
      <c r="F577" s="28">
        <v>1854.5</v>
      </c>
      <c r="G577" s="28">
        <v>11.2</v>
      </c>
      <c r="H577" s="29"/>
      <c r="I577" s="15">
        <f t="shared" si="49"/>
        <v>721.1</v>
      </c>
      <c r="J577" s="28">
        <v>591.1</v>
      </c>
      <c r="K577" s="29"/>
      <c r="L577" s="29">
        <v>137.1</v>
      </c>
      <c r="M577" s="28">
        <v>130</v>
      </c>
      <c r="N577" s="17">
        <f t="shared" si="50"/>
        <v>2980</v>
      </c>
    </row>
    <row r="578" spans="1:14" ht="15.75" x14ac:dyDescent="0.25">
      <c r="A578" s="47"/>
      <c r="B578" s="47" t="s">
        <v>17</v>
      </c>
      <c r="C578" s="49" t="s">
        <v>550</v>
      </c>
      <c r="D578" s="17">
        <f t="shared" si="48"/>
        <v>3010.2</v>
      </c>
      <c r="E578" s="28">
        <v>3010.2</v>
      </c>
      <c r="F578" s="28">
        <v>2472.6999999999998</v>
      </c>
      <c r="G578" s="28">
        <v>13</v>
      </c>
      <c r="H578" s="29"/>
      <c r="I578" s="15">
        <f t="shared" si="49"/>
        <v>650.79999999999995</v>
      </c>
      <c r="J578" s="28">
        <v>430.8</v>
      </c>
      <c r="K578" s="29"/>
      <c r="L578" s="29">
        <v>191.7</v>
      </c>
      <c r="M578" s="28">
        <v>220</v>
      </c>
      <c r="N578" s="17">
        <f t="shared" si="50"/>
        <v>3661</v>
      </c>
    </row>
    <row r="579" spans="1:14" ht="15.75" x14ac:dyDescent="0.25">
      <c r="A579" s="47"/>
      <c r="B579" s="47" t="s">
        <v>17</v>
      </c>
      <c r="C579" s="49" t="s">
        <v>551</v>
      </c>
      <c r="D579" s="17">
        <f t="shared" si="48"/>
        <v>6037.5</v>
      </c>
      <c r="E579" s="28">
        <v>6037.5</v>
      </c>
      <c r="F579" s="28">
        <v>4945.2</v>
      </c>
      <c r="G579" s="28">
        <v>45.1</v>
      </c>
      <c r="H579" s="29"/>
      <c r="I579" s="15">
        <f t="shared" si="49"/>
        <v>916.6</v>
      </c>
      <c r="J579" s="28">
        <v>696.6</v>
      </c>
      <c r="K579" s="29"/>
      <c r="L579" s="29">
        <v>204.9</v>
      </c>
      <c r="M579" s="28">
        <v>220</v>
      </c>
      <c r="N579" s="17">
        <f t="shared" si="50"/>
        <v>6954.1</v>
      </c>
    </row>
    <row r="580" spans="1:14" ht="15.75" x14ac:dyDescent="0.25">
      <c r="A580" s="47"/>
      <c r="B580" s="47" t="s">
        <v>17</v>
      </c>
      <c r="C580" s="49" t="s">
        <v>552</v>
      </c>
      <c r="D580" s="17">
        <f t="shared" si="48"/>
        <v>2256.5</v>
      </c>
      <c r="E580" s="28">
        <v>2256.5</v>
      </c>
      <c r="F580" s="28">
        <v>1854.5</v>
      </c>
      <c r="G580" s="28">
        <v>8.5</v>
      </c>
      <c r="H580" s="29"/>
      <c r="I580" s="15">
        <f t="shared" si="49"/>
        <v>446.3</v>
      </c>
      <c r="J580" s="28">
        <v>390.3</v>
      </c>
      <c r="K580" s="29"/>
      <c r="L580" s="29">
        <v>169</v>
      </c>
      <c r="M580" s="28">
        <v>56</v>
      </c>
      <c r="N580" s="17">
        <f t="shared" si="50"/>
        <v>2702.8</v>
      </c>
    </row>
    <row r="581" spans="1:14" ht="15.75" x14ac:dyDescent="0.25">
      <c r="A581" s="47"/>
      <c r="B581" s="47" t="s">
        <v>17</v>
      </c>
      <c r="C581" s="49" t="s">
        <v>553</v>
      </c>
      <c r="D581" s="17">
        <f t="shared" si="48"/>
        <v>3009.9</v>
      </c>
      <c r="E581" s="28">
        <v>3009.9</v>
      </c>
      <c r="F581" s="28">
        <v>2472.6999999999998</v>
      </c>
      <c r="G581" s="28">
        <v>12.6</v>
      </c>
      <c r="H581" s="29"/>
      <c r="I581" s="15">
        <f t="shared" si="49"/>
        <v>476.4</v>
      </c>
      <c r="J581" s="28">
        <v>346.4</v>
      </c>
      <c r="K581" s="29"/>
      <c r="L581" s="29">
        <v>100.1</v>
      </c>
      <c r="M581" s="28">
        <v>130</v>
      </c>
      <c r="N581" s="17">
        <f t="shared" si="50"/>
        <v>3486.3</v>
      </c>
    </row>
    <row r="582" spans="1:14" ht="15.75" x14ac:dyDescent="0.25">
      <c r="A582" s="47"/>
      <c r="B582" s="47" t="s">
        <v>17</v>
      </c>
      <c r="C582" s="49" t="s">
        <v>554</v>
      </c>
      <c r="D582" s="17">
        <f t="shared" si="48"/>
        <v>3009.3</v>
      </c>
      <c r="E582" s="28">
        <v>3009.3</v>
      </c>
      <c r="F582" s="28">
        <v>2472.6999999999998</v>
      </c>
      <c r="G582" s="28">
        <v>11.9</v>
      </c>
      <c r="H582" s="29"/>
      <c r="I582" s="15">
        <f t="shared" si="49"/>
        <v>565.6</v>
      </c>
      <c r="J582" s="28">
        <v>435.6</v>
      </c>
      <c r="K582" s="29"/>
      <c r="L582" s="29">
        <v>154.5</v>
      </c>
      <c r="M582" s="28">
        <v>130</v>
      </c>
      <c r="N582" s="17">
        <f t="shared" si="50"/>
        <v>3574.9</v>
      </c>
    </row>
    <row r="583" spans="1:14" ht="15.75" x14ac:dyDescent="0.25">
      <c r="A583" s="47"/>
      <c r="B583" s="47" t="s">
        <v>17</v>
      </c>
      <c r="C583" s="49" t="s">
        <v>555</v>
      </c>
      <c r="D583" s="17">
        <f t="shared" si="48"/>
        <v>1505.3</v>
      </c>
      <c r="E583" s="28">
        <v>1505.3</v>
      </c>
      <c r="F583" s="28">
        <v>1236.3</v>
      </c>
      <c r="G583" s="28">
        <v>6.8</v>
      </c>
      <c r="H583" s="29"/>
      <c r="I583" s="15">
        <f t="shared" si="49"/>
        <v>433.2</v>
      </c>
      <c r="J583" s="28">
        <v>303.2</v>
      </c>
      <c r="K583" s="29"/>
      <c r="L583" s="29">
        <v>86.8</v>
      </c>
      <c r="M583" s="28">
        <v>130</v>
      </c>
      <c r="N583" s="17">
        <f t="shared" si="50"/>
        <v>1938.5</v>
      </c>
    </row>
    <row r="584" spans="1:14" ht="15.75" x14ac:dyDescent="0.25">
      <c r="A584" s="47"/>
      <c r="B584" s="47" t="s">
        <v>17</v>
      </c>
      <c r="C584" s="49" t="s">
        <v>556</v>
      </c>
      <c r="D584" s="17">
        <f t="shared" si="48"/>
        <v>2258.1</v>
      </c>
      <c r="E584" s="28">
        <v>2258.1</v>
      </c>
      <c r="F584" s="28">
        <v>1854.5</v>
      </c>
      <c r="G584" s="28">
        <v>10.3</v>
      </c>
      <c r="H584" s="29"/>
      <c r="I584" s="15">
        <f t="shared" si="49"/>
        <v>387</v>
      </c>
      <c r="J584" s="28">
        <v>347</v>
      </c>
      <c r="K584" s="29"/>
      <c r="L584" s="29">
        <v>135.1</v>
      </c>
      <c r="M584" s="28">
        <v>40</v>
      </c>
      <c r="N584" s="17">
        <f t="shared" si="50"/>
        <v>2645.1</v>
      </c>
    </row>
    <row r="585" spans="1:14" ht="15.75" x14ac:dyDescent="0.25">
      <c r="A585" s="47"/>
      <c r="B585" s="47" t="s">
        <v>17</v>
      </c>
      <c r="C585" s="49" t="s">
        <v>557</v>
      </c>
      <c r="D585" s="17">
        <f t="shared" si="48"/>
        <v>3006.8</v>
      </c>
      <c r="E585" s="28">
        <v>3006.8</v>
      </c>
      <c r="F585" s="28">
        <v>2472.6999999999998</v>
      </c>
      <c r="G585" s="28">
        <v>9.1999999999999993</v>
      </c>
      <c r="H585" s="29"/>
      <c r="I585" s="15">
        <f t="shared" si="49"/>
        <v>343.3</v>
      </c>
      <c r="J585" s="28">
        <v>303.3</v>
      </c>
      <c r="K585" s="29"/>
      <c r="L585" s="29">
        <v>83.8</v>
      </c>
      <c r="M585" s="28">
        <v>40</v>
      </c>
      <c r="N585" s="17">
        <f t="shared" si="50"/>
        <v>3350.1000000000004</v>
      </c>
    </row>
    <row r="586" spans="1:14" ht="15.75" x14ac:dyDescent="0.25">
      <c r="A586" s="47"/>
      <c r="B586" s="47"/>
      <c r="C586" s="49"/>
      <c r="D586" s="15"/>
      <c r="E586" s="28"/>
      <c r="F586" s="52"/>
      <c r="G586" s="28"/>
      <c r="H586" s="52"/>
      <c r="I586" s="15"/>
      <c r="J586" s="52"/>
      <c r="K586" s="52"/>
      <c r="L586" s="52"/>
      <c r="M586" s="52"/>
      <c r="N586" s="15"/>
    </row>
    <row r="587" spans="1:14" s="54" customFormat="1" ht="39" x14ac:dyDescent="0.25">
      <c r="A587" s="53"/>
      <c r="B587" s="53"/>
      <c r="C587" s="41" t="s">
        <v>558</v>
      </c>
      <c r="D587" s="32">
        <f>SUM(D589:D609)</f>
        <v>97456.700000000012</v>
      </c>
      <c r="E587" s="32">
        <f>SUM(E589:E609)</f>
        <v>97456.700000000012</v>
      </c>
      <c r="F587" s="32">
        <f>SUM(F589:F609)</f>
        <v>79471.399999999994</v>
      </c>
      <c r="G587" s="32">
        <f>SUM(G589:G609)</f>
        <v>619.69999999999993</v>
      </c>
      <c r="H587" s="32"/>
      <c r="I587" s="32">
        <f>SUM(I589:I609)</f>
        <v>30742.499999999993</v>
      </c>
      <c r="J587" s="32">
        <f>SUM(J589:J609)</f>
        <v>12913.9</v>
      </c>
      <c r="K587" s="32"/>
      <c r="L587" s="32">
        <f>SUM(L589:L609)</f>
        <v>4783.5999999999995</v>
      </c>
      <c r="M587" s="32">
        <f>SUM(M589:M609)</f>
        <v>17828.600000000017</v>
      </c>
      <c r="N587" s="32">
        <f>SUM(N589:N609)</f>
        <v>128199.19999999998</v>
      </c>
    </row>
    <row r="588" spans="1:14" ht="15.75" x14ac:dyDescent="0.25">
      <c r="A588" s="47"/>
      <c r="B588" s="47"/>
      <c r="C588" s="49"/>
      <c r="D588" s="15"/>
      <c r="E588" s="28"/>
      <c r="F588" s="52"/>
      <c r="G588" s="28"/>
      <c r="H588" s="52"/>
      <c r="I588" s="15"/>
      <c r="J588" s="52"/>
      <c r="K588" s="52"/>
      <c r="L588" s="52"/>
      <c r="M588" s="52"/>
      <c r="N588" s="15"/>
    </row>
    <row r="589" spans="1:14" ht="31.5" x14ac:dyDescent="0.25">
      <c r="A589" s="47"/>
      <c r="B589" s="30" t="s">
        <v>17</v>
      </c>
      <c r="C589" s="49" t="s">
        <v>559</v>
      </c>
      <c r="D589" s="17">
        <f t="shared" ref="D589:D609" si="51">E589+H589</f>
        <v>2400.3000000000002</v>
      </c>
      <c r="E589" s="28">
        <v>2400.3000000000002</v>
      </c>
      <c r="F589" s="28">
        <v>1866</v>
      </c>
      <c r="G589" s="28">
        <v>99.8</v>
      </c>
      <c r="H589" s="29"/>
      <c r="I589" s="15">
        <f t="shared" ref="I589:I609" si="52">J589+M589</f>
        <v>153.4</v>
      </c>
      <c r="J589" s="28">
        <v>153.4</v>
      </c>
      <c r="K589" s="29"/>
      <c r="L589" s="29"/>
      <c r="M589" s="28"/>
      <c r="N589" s="17">
        <f t="shared" ref="N589:N609" si="53">D589+I589</f>
        <v>2553.7000000000003</v>
      </c>
    </row>
    <row r="590" spans="1:14" s="25" customFormat="1" ht="15.75" x14ac:dyDescent="0.25">
      <c r="A590" s="30"/>
      <c r="B590" s="30" t="s">
        <v>17</v>
      </c>
      <c r="C590" s="46" t="s">
        <v>560</v>
      </c>
      <c r="D590" s="17">
        <f t="shared" si="51"/>
        <v>9590.9</v>
      </c>
      <c r="E590" s="28">
        <v>9590.9</v>
      </c>
      <c r="F590" s="28">
        <v>7727.8</v>
      </c>
      <c r="G590" s="28">
        <v>45.9</v>
      </c>
      <c r="H590" s="29"/>
      <c r="I590" s="15">
        <f t="shared" si="52"/>
        <v>11382.5</v>
      </c>
      <c r="J590" s="28">
        <v>1287.5</v>
      </c>
      <c r="K590" s="29"/>
      <c r="L590" s="29">
        <v>691.9</v>
      </c>
      <c r="M590" s="28">
        <v>10095</v>
      </c>
      <c r="N590" s="17">
        <f t="shared" si="53"/>
        <v>20973.4</v>
      </c>
    </row>
    <row r="591" spans="1:14" s="25" customFormat="1" ht="15.75" x14ac:dyDescent="0.25">
      <c r="A591" s="30"/>
      <c r="B591" s="30" t="s">
        <v>17</v>
      </c>
      <c r="C591" s="36" t="s">
        <v>561</v>
      </c>
      <c r="D591" s="17">
        <f t="shared" si="51"/>
        <v>8705.2999999999993</v>
      </c>
      <c r="E591" s="28">
        <v>8705.2999999999993</v>
      </c>
      <c r="F591" s="28">
        <v>6949.7</v>
      </c>
      <c r="G591" s="28">
        <v>52.3</v>
      </c>
      <c r="H591" s="29"/>
      <c r="I591" s="15">
        <f t="shared" si="52"/>
        <v>6453.6</v>
      </c>
      <c r="J591" s="28">
        <v>1168.6000000000001</v>
      </c>
      <c r="K591" s="29"/>
      <c r="L591" s="29">
        <v>545.4</v>
      </c>
      <c r="M591" s="28">
        <v>5285</v>
      </c>
      <c r="N591" s="17">
        <f t="shared" si="53"/>
        <v>15158.9</v>
      </c>
    </row>
    <row r="592" spans="1:14" ht="15.75" x14ac:dyDescent="0.25">
      <c r="A592" s="47"/>
      <c r="B592" s="47" t="s">
        <v>17</v>
      </c>
      <c r="C592" s="49" t="s">
        <v>562</v>
      </c>
      <c r="D592" s="17">
        <f t="shared" si="51"/>
        <v>2915.8</v>
      </c>
      <c r="E592" s="28">
        <v>2915.8</v>
      </c>
      <c r="F592" s="28">
        <v>2402.3000000000002</v>
      </c>
      <c r="G592" s="28"/>
      <c r="H592" s="29"/>
      <c r="I592" s="15">
        <f t="shared" si="52"/>
        <v>522.30000000000007</v>
      </c>
      <c r="J592" s="28">
        <v>457.1</v>
      </c>
      <c r="K592" s="29"/>
      <c r="L592" s="29">
        <v>153</v>
      </c>
      <c r="M592" s="28">
        <v>65.2</v>
      </c>
      <c r="N592" s="17">
        <f t="shared" si="53"/>
        <v>3438.1000000000004</v>
      </c>
    </row>
    <row r="593" spans="1:14" ht="15.75" x14ac:dyDescent="0.25">
      <c r="A593" s="47"/>
      <c r="B593" s="47" t="s">
        <v>17</v>
      </c>
      <c r="C593" s="49" t="s">
        <v>563</v>
      </c>
      <c r="D593" s="17">
        <f t="shared" si="51"/>
        <v>2994.6</v>
      </c>
      <c r="E593" s="28">
        <v>2994.6</v>
      </c>
      <c r="F593" s="28">
        <v>2399.1999999999998</v>
      </c>
      <c r="G593" s="28">
        <v>91.1</v>
      </c>
      <c r="H593" s="29"/>
      <c r="I593" s="15">
        <f t="shared" si="52"/>
        <v>1468.8000000000002</v>
      </c>
      <c r="J593" s="28">
        <v>454.6</v>
      </c>
      <c r="K593" s="29"/>
      <c r="L593" s="29">
        <v>170.9</v>
      </c>
      <c r="M593" s="28">
        <v>1014.2</v>
      </c>
      <c r="N593" s="17">
        <f t="shared" si="53"/>
        <v>4463.3999999999996</v>
      </c>
    </row>
    <row r="594" spans="1:14" ht="15.75" x14ac:dyDescent="0.25">
      <c r="A594" s="47"/>
      <c r="B594" s="47" t="s">
        <v>17</v>
      </c>
      <c r="C594" s="49" t="s">
        <v>564</v>
      </c>
      <c r="D594" s="17">
        <f t="shared" si="51"/>
        <v>2507.6999999999998</v>
      </c>
      <c r="E594" s="28">
        <v>2507.6999999999998</v>
      </c>
      <c r="F594" s="28">
        <v>2066.1</v>
      </c>
      <c r="G594" s="28"/>
      <c r="H594" s="29"/>
      <c r="I594" s="15">
        <f t="shared" si="52"/>
        <v>465</v>
      </c>
      <c r="J594" s="28">
        <v>399.8</v>
      </c>
      <c r="K594" s="29"/>
      <c r="L594" s="29">
        <v>127.5</v>
      </c>
      <c r="M594" s="28">
        <v>65.2</v>
      </c>
      <c r="N594" s="17">
        <f t="shared" si="53"/>
        <v>2972.7</v>
      </c>
    </row>
    <row r="595" spans="1:14" ht="15.75" x14ac:dyDescent="0.25">
      <c r="A595" s="47"/>
      <c r="B595" s="47" t="s">
        <v>17</v>
      </c>
      <c r="C595" s="49" t="s">
        <v>565</v>
      </c>
      <c r="D595" s="17">
        <f t="shared" si="51"/>
        <v>2516.9</v>
      </c>
      <c r="E595" s="28">
        <v>2516.9</v>
      </c>
      <c r="F595" s="28">
        <v>2073.6999999999998</v>
      </c>
      <c r="G595" s="28"/>
      <c r="H595" s="29"/>
      <c r="I595" s="15">
        <f t="shared" si="52"/>
        <v>651.40000000000009</v>
      </c>
      <c r="J595" s="28">
        <v>586.20000000000005</v>
      </c>
      <c r="K595" s="29"/>
      <c r="L595" s="29">
        <v>121</v>
      </c>
      <c r="M595" s="28">
        <v>65.2</v>
      </c>
      <c r="N595" s="17">
        <f t="shared" si="53"/>
        <v>3168.3</v>
      </c>
    </row>
    <row r="596" spans="1:14" ht="15.75" x14ac:dyDescent="0.25">
      <c r="A596" s="47"/>
      <c r="B596" s="47" t="s">
        <v>17</v>
      </c>
      <c r="C596" s="49" t="s">
        <v>566</v>
      </c>
      <c r="D596" s="17">
        <f t="shared" si="51"/>
        <v>2389.6</v>
      </c>
      <c r="E596" s="28">
        <v>2389.6</v>
      </c>
      <c r="F596" s="28">
        <v>1946.3</v>
      </c>
      <c r="G596" s="28">
        <v>30.4</v>
      </c>
      <c r="H596" s="29"/>
      <c r="I596" s="15">
        <f t="shared" si="52"/>
        <v>784.1</v>
      </c>
      <c r="J596" s="28">
        <v>718.9</v>
      </c>
      <c r="K596" s="29"/>
      <c r="L596" s="29">
        <v>191.8</v>
      </c>
      <c r="M596" s="28">
        <v>65.2</v>
      </c>
      <c r="N596" s="17">
        <f t="shared" si="53"/>
        <v>3173.7</v>
      </c>
    </row>
    <row r="597" spans="1:14" ht="15.75" x14ac:dyDescent="0.25">
      <c r="A597" s="47"/>
      <c r="B597" s="47" t="s">
        <v>17</v>
      </c>
      <c r="C597" s="49" t="s">
        <v>567</v>
      </c>
      <c r="D597" s="17">
        <f t="shared" si="51"/>
        <v>5706.5</v>
      </c>
      <c r="E597" s="28">
        <v>5706.5</v>
      </c>
      <c r="F597" s="28">
        <v>4701.6000000000004</v>
      </c>
      <c r="G597" s="28"/>
      <c r="H597" s="29"/>
      <c r="I597" s="15">
        <f t="shared" si="52"/>
        <v>842.19999999999993</v>
      </c>
      <c r="J597" s="28">
        <v>711.8</v>
      </c>
      <c r="K597" s="29"/>
      <c r="L597" s="29">
        <v>274.7</v>
      </c>
      <c r="M597" s="28">
        <v>130.4</v>
      </c>
      <c r="N597" s="17">
        <f t="shared" si="53"/>
        <v>6548.7</v>
      </c>
    </row>
    <row r="598" spans="1:14" ht="15.75" x14ac:dyDescent="0.25">
      <c r="A598" s="47"/>
      <c r="B598" s="47" t="s">
        <v>17</v>
      </c>
      <c r="C598" s="49" t="s">
        <v>568</v>
      </c>
      <c r="D598" s="17">
        <f t="shared" si="51"/>
        <v>2581.3000000000002</v>
      </c>
      <c r="E598" s="28">
        <v>2581.3000000000002</v>
      </c>
      <c r="F598" s="28">
        <v>2058.6999999999998</v>
      </c>
      <c r="G598" s="28">
        <v>91.1</v>
      </c>
      <c r="H598" s="29"/>
      <c r="I598" s="15">
        <f t="shared" si="52"/>
        <v>554.6</v>
      </c>
      <c r="J598" s="28">
        <v>489.4</v>
      </c>
      <c r="K598" s="29"/>
      <c r="L598" s="29">
        <v>175.9</v>
      </c>
      <c r="M598" s="28">
        <v>65.2</v>
      </c>
      <c r="N598" s="17">
        <f t="shared" si="53"/>
        <v>3135.9</v>
      </c>
    </row>
    <row r="599" spans="1:14" ht="15.75" x14ac:dyDescent="0.25">
      <c r="A599" s="47"/>
      <c r="B599" s="47" t="s">
        <v>17</v>
      </c>
      <c r="C599" s="49" t="s">
        <v>569</v>
      </c>
      <c r="D599" s="17">
        <f t="shared" si="51"/>
        <v>4573.6000000000004</v>
      </c>
      <c r="E599" s="28">
        <v>4573.6000000000004</v>
      </c>
      <c r="F599" s="28">
        <v>3745.4</v>
      </c>
      <c r="G599" s="28">
        <v>30.4</v>
      </c>
      <c r="H599" s="29"/>
      <c r="I599" s="15">
        <f t="shared" si="52"/>
        <v>790.1</v>
      </c>
      <c r="J599" s="28">
        <v>659.7</v>
      </c>
      <c r="K599" s="29"/>
      <c r="L599" s="29">
        <v>320.60000000000002</v>
      </c>
      <c r="M599" s="28">
        <v>130.4</v>
      </c>
      <c r="N599" s="17">
        <f t="shared" si="53"/>
        <v>5363.7000000000007</v>
      </c>
    </row>
    <row r="600" spans="1:14" ht="15.75" x14ac:dyDescent="0.25">
      <c r="A600" s="47"/>
      <c r="B600" s="47" t="s">
        <v>17</v>
      </c>
      <c r="C600" s="49" t="s">
        <v>570</v>
      </c>
      <c r="D600" s="17">
        <f t="shared" si="51"/>
        <v>2497.3000000000002</v>
      </c>
      <c r="E600" s="28">
        <v>2497.3000000000002</v>
      </c>
      <c r="F600" s="28">
        <v>2057.5</v>
      </c>
      <c r="G600" s="28"/>
      <c r="H600" s="29"/>
      <c r="I600" s="15">
        <f t="shared" si="52"/>
        <v>479.09999999999997</v>
      </c>
      <c r="J600" s="28">
        <v>413.9</v>
      </c>
      <c r="K600" s="29"/>
      <c r="L600" s="29">
        <v>141.5</v>
      </c>
      <c r="M600" s="28">
        <v>65.2</v>
      </c>
      <c r="N600" s="17">
        <f t="shared" si="53"/>
        <v>2976.4</v>
      </c>
    </row>
    <row r="601" spans="1:14" ht="15.75" x14ac:dyDescent="0.25">
      <c r="A601" s="47"/>
      <c r="B601" s="47" t="s">
        <v>17</v>
      </c>
      <c r="C601" s="49" t="s">
        <v>571</v>
      </c>
      <c r="D601" s="17">
        <f t="shared" si="51"/>
        <v>2999.3</v>
      </c>
      <c r="E601" s="28">
        <v>2999.3</v>
      </c>
      <c r="F601" s="28">
        <v>2471.1999999999998</v>
      </c>
      <c r="G601" s="28"/>
      <c r="H601" s="29"/>
      <c r="I601" s="15">
        <f t="shared" si="52"/>
        <v>580.6</v>
      </c>
      <c r="J601" s="28">
        <v>515.4</v>
      </c>
      <c r="K601" s="29"/>
      <c r="L601" s="29">
        <v>195</v>
      </c>
      <c r="M601" s="28">
        <v>65.2</v>
      </c>
      <c r="N601" s="17">
        <f t="shared" si="53"/>
        <v>3579.9</v>
      </c>
    </row>
    <row r="602" spans="1:14" ht="15.75" x14ac:dyDescent="0.25">
      <c r="A602" s="47"/>
      <c r="B602" s="47" t="s">
        <v>17</v>
      </c>
      <c r="C602" s="49" t="s">
        <v>572</v>
      </c>
      <c r="D602" s="17">
        <f t="shared" si="51"/>
        <v>3053.9</v>
      </c>
      <c r="E602" s="28">
        <v>3053.9</v>
      </c>
      <c r="F602" s="28">
        <v>2516.1</v>
      </c>
      <c r="G602" s="28"/>
      <c r="H602" s="29"/>
      <c r="I602" s="15">
        <f t="shared" si="52"/>
        <v>632.5</v>
      </c>
      <c r="J602" s="28">
        <v>502.1</v>
      </c>
      <c r="K602" s="29"/>
      <c r="L602" s="29">
        <v>188</v>
      </c>
      <c r="M602" s="28">
        <v>130.4</v>
      </c>
      <c r="N602" s="17">
        <f t="shared" si="53"/>
        <v>3686.4</v>
      </c>
    </row>
    <row r="603" spans="1:14" ht="15.75" x14ac:dyDescent="0.25">
      <c r="A603" s="47"/>
      <c r="B603" s="47" t="s">
        <v>17</v>
      </c>
      <c r="C603" s="49" t="s">
        <v>573</v>
      </c>
      <c r="D603" s="17">
        <f t="shared" si="51"/>
        <v>3906.5</v>
      </c>
      <c r="E603" s="28">
        <v>3906.5</v>
      </c>
      <c r="F603" s="28">
        <v>3218.6</v>
      </c>
      <c r="G603" s="28"/>
      <c r="H603" s="29"/>
      <c r="I603" s="15">
        <f t="shared" si="52"/>
        <v>563.80000000000007</v>
      </c>
      <c r="J603" s="28">
        <v>498.6</v>
      </c>
      <c r="K603" s="29"/>
      <c r="L603" s="29">
        <v>182.5</v>
      </c>
      <c r="M603" s="28">
        <v>65.2</v>
      </c>
      <c r="N603" s="17">
        <f t="shared" si="53"/>
        <v>4470.3</v>
      </c>
    </row>
    <row r="604" spans="1:14" ht="15.75" x14ac:dyDescent="0.25">
      <c r="A604" s="47"/>
      <c r="B604" s="47" t="s">
        <v>17</v>
      </c>
      <c r="C604" s="49" t="s">
        <v>574</v>
      </c>
      <c r="D604" s="17">
        <f t="shared" si="51"/>
        <v>2576.1999999999998</v>
      </c>
      <c r="E604" s="28">
        <v>2576.1999999999998</v>
      </c>
      <c r="F604" s="28">
        <v>2122.5</v>
      </c>
      <c r="G604" s="28"/>
      <c r="H604" s="29"/>
      <c r="I604" s="15">
        <f t="shared" si="52"/>
        <v>591.90000000000009</v>
      </c>
      <c r="J604" s="28">
        <v>526.70000000000005</v>
      </c>
      <c r="K604" s="29"/>
      <c r="L604" s="29">
        <v>188</v>
      </c>
      <c r="M604" s="28">
        <v>65.2</v>
      </c>
      <c r="N604" s="17">
        <f t="shared" si="53"/>
        <v>3168.1</v>
      </c>
    </row>
    <row r="605" spans="1:14" ht="15.75" x14ac:dyDescent="0.25">
      <c r="A605" s="47"/>
      <c r="B605" s="47" t="s">
        <v>17</v>
      </c>
      <c r="C605" s="49" t="s">
        <v>575</v>
      </c>
      <c r="D605" s="17">
        <f t="shared" si="51"/>
        <v>6276.5</v>
      </c>
      <c r="E605" s="28">
        <v>6276.5</v>
      </c>
      <c r="F605" s="28">
        <v>5151.1000000000004</v>
      </c>
      <c r="G605" s="28">
        <v>26.9</v>
      </c>
      <c r="H605" s="29"/>
      <c r="I605" s="15">
        <f t="shared" si="52"/>
        <v>838.5</v>
      </c>
      <c r="J605" s="28">
        <v>773.3</v>
      </c>
      <c r="K605" s="29"/>
      <c r="L605" s="29">
        <v>295.89999999999998</v>
      </c>
      <c r="M605" s="28">
        <v>65.2</v>
      </c>
      <c r="N605" s="17">
        <f t="shared" si="53"/>
        <v>7115</v>
      </c>
    </row>
    <row r="606" spans="1:14" ht="15.75" x14ac:dyDescent="0.25">
      <c r="A606" s="47"/>
      <c r="B606" s="47" t="s">
        <v>17</v>
      </c>
      <c r="C606" s="49" t="s">
        <v>576</v>
      </c>
      <c r="D606" s="17">
        <f t="shared" si="51"/>
        <v>2398.1999999999998</v>
      </c>
      <c r="E606" s="28">
        <v>2398.1999999999998</v>
      </c>
      <c r="F606" s="28">
        <v>1885.1</v>
      </c>
      <c r="G606" s="28">
        <v>121.4</v>
      </c>
      <c r="H606" s="29"/>
      <c r="I606" s="15">
        <f t="shared" si="52"/>
        <v>609.40000000000009</v>
      </c>
      <c r="J606" s="28">
        <v>544.20000000000005</v>
      </c>
      <c r="K606" s="29"/>
      <c r="L606" s="29">
        <v>230.1</v>
      </c>
      <c r="M606" s="28">
        <v>65.2</v>
      </c>
      <c r="N606" s="17">
        <f t="shared" si="53"/>
        <v>3007.6</v>
      </c>
    </row>
    <row r="607" spans="1:14" ht="15.75" x14ac:dyDescent="0.25">
      <c r="A607" s="47"/>
      <c r="B607" s="47" t="s">
        <v>17</v>
      </c>
      <c r="C607" s="49" t="s">
        <v>577</v>
      </c>
      <c r="D607" s="17">
        <f t="shared" si="51"/>
        <v>4669.3</v>
      </c>
      <c r="E607" s="28">
        <v>4669.3</v>
      </c>
      <c r="F607" s="28">
        <v>3847</v>
      </c>
      <c r="G607" s="28"/>
      <c r="H607" s="29"/>
      <c r="I607" s="15">
        <f t="shared" si="52"/>
        <v>591.29999999999995</v>
      </c>
      <c r="J607" s="28">
        <v>460.9</v>
      </c>
      <c r="K607" s="29"/>
      <c r="L607" s="29">
        <v>159</v>
      </c>
      <c r="M607" s="28">
        <v>130.4</v>
      </c>
      <c r="N607" s="17">
        <f t="shared" si="53"/>
        <v>5260.6</v>
      </c>
    </row>
    <row r="608" spans="1:14" ht="15.75" x14ac:dyDescent="0.25">
      <c r="A608" s="47"/>
      <c r="B608" s="47" t="s">
        <v>17</v>
      </c>
      <c r="C608" s="49" t="s">
        <v>578</v>
      </c>
      <c r="D608" s="17">
        <f t="shared" si="51"/>
        <v>4462.1000000000004</v>
      </c>
      <c r="E608" s="28">
        <v>4462.1000000000004</v>
      </c>
      <c r="F608" s="28">
        <v>3676.4</v>
      </c>
      <c r="G608" s="28"/>
      <c r="H608" s="29"/>
      <c r="I608" s="15">
        <f t="shared" si="52"/>
        <v>399.8</v>
      </c>
      <c r="J608" s="28">
        <v>334.6</v>
      </c>
      <c r="K608" s="29"/>
      <c r="L608" s="29">
        <v>79.5</v>
      </c>
      <c r="M608" s="28">
        <v>65.2</v>
      </c>
      <c r="N608" s="17">
        <f t="shared" si="53"/>
        <v>4861.9000000000005</v>
      </c>
    </row>
    <row r="609" spans="1:14" ht="15.75" x14ac:dyDescent="0.25">
      <c r="A609" s="47"/>
      <c r="B609" s="47" t="s">
        <v>17</v>
      </c>
      <c r="C609" s="49" t="s">
        <v>579</v>
      </c>
      <c r="D609" s="17">
        <f t="shared" si="51"/>
        <v>17734.900000000001</v>
      </c>
      <c r="E609" s="28">
        <v>17734.900000000001</v>
      </c>
      <c r="F609" s="28">
        <v>14589.1</v>
      </c>
      <c r="G609" s="28">
        <v>30.4</v>
      </c>
      <c r="H609" s="29"/>
      <c r="I609" s="15">
        <f t="shared" si="52"/>
        <v>1387.6000000000001</v>
      </c>
      <c r="J609" s="28">
        <v>1257.2</v>
      </c>
      <c r="K609" s="29"/>
      <c r="L609" s="29">
        <v>351.4</v>
      </c>
      <c r="M609" s="28">
        <v>130.4</v>
      </c>
      <c r="N609" s="17">
        <f t="shared" si="53"/>
        <v>19122.5</v>
      </c>
    </row>
    <row r="610" spans="1:14" ht="15.75" x14ac:dyDescent="0.25">
      <c r="A610" s="47"/>
      <c r="B610" s="47"/>
      <c r="C610" s="49"/>
      <c r="D610" s="15"/>
      <c r="E610" s="28"/>
      <c r="F610" s="52"/>
      <c r="G610" s="28"/>
      <c r="H610" s="52"/>
      <c r="I610" s="15"/>
      <c r="J610" s="52"/>
      <c r="K610" s="52"/>
      <c r="L610" s="52"/>
      <c r="M610" s="52"/>
      <c r="N610" s="15"/>
    </row>
    <row r="611" spans="1:14" s="54" customFormat="1" ht="39" x14ac:dyDescent="0.25">
      <c r="A611" s="53"/>
      <c r="B611" s="53"/>
      <c r="C611" s="41" t="s">
        <v>580</v>
      </c>
      <c r="D611" s="32">
        <f>SUM(D613:D635)</f>
        <v>131225.59999999998</v>
      </c>
      <c r="E611" s="32">
        <f>SUM(E613:E635)</f>
        <v>131225.59999999998</v>
      </c>
      <c r="F611" s="32">
        <f>SUM(F613:F635)</f>
        <v>107219.20000000003</v>
      </c>
      <c r="G611" s="32">
        <f>SUM(G613:G635)</f>
        <v>779.3</v>
      </c>
      <c r="H611" s="32"/>
      <c r="I611" s="32">
        <f>SUM(I613:I635)</f>
        <v>27086.900000000005</v>
      </c>
      <c r="J611" s="32">
        <f>SUM(J613:J635)</f>
        <v>17436.5</v>
      </c>
      <c r="K611" s="32"/>
      <c r="L611" s="32">
        <f>SUM(L613:L635)</f>
        <v>6273.1</v>
      </c>
      <c r="M611" s="32">
        <f>SUM(M613:M635)</f>
        <v>9650.4</v>
      </c>
      <c r="N611" s="32">
        <f>SUM(N613:N635)</f>
        <v>158312.49999999997</v>
      </c>
    </row>
    <row r="612" spans="1:14" ht="15.75" x14ac:dyDescent="0.25">
      <c r="A612" s="47"/>
      <c r="B612" s="47"/>
      <c r="C612" s="49"/>
      <c r="D612" s="15"/>
      <c r="E612" s="28"/>
      <c r="F612" s="52"/>
      <c r="G612" s="28"/>
      <c r="H612" s="52"/>
      <c r="I612" s="15"/>
      <c r="J612" s="52"/>
      <c r="K612" s="52"/>
      <c r="L612" s="52"/>
      <c r="M612" s="52"/>
      <c r="N612" s="15"/>
    </row>
    <row r="613" spans="1:14" ht="31.5" x14ac:dyDescent="0.25">
      <c r="A613" s="47"/>
      <c r="B613" s="30" t="s">
        <v>17</v>
      </c>
      <c r="C613" s="49" t="s">
        <v>581</v>
      </c>
      <c r="D613" s="17">
        <f t="shared" ref="D613:D635" si="54">E613+H613</f>
        <v>2549.3000000000002</v>
      </c>
      <c r="E613" s="28">
        <v>2549.3000000000002</v>
      </c>
      <c r="F613" s="28">
        <v>1990.4</v>
      </c>
      <c r="G613" s="28">
        <v>127.6</v>
      </c>
      <c r="H613" s="29"/>
      <c r="I613" s="15">
        <f t="shared" ref="I613:I635" si="55">J613+M613</f>
        <v>453.4</v>
      </c>
      <c r="J613" s="28">
        <v>163</v>
      </c>
      <c r="K613" s="29"/>
      <c r="L613" s="29">
        <v>55.3</v>
      </c>
      <c r="M613" s="28">
        <v>290.39999999999998</v>
      </c>
      <c r="N613" s="17">
        <f t="shared" ref="N613:N635" si="56">D613+I613</f>
        <v>3002.7000000000003</v>
      </c>
    </row>
    <row r="614" spans="1:14" s="25" customFormat="1" ht="15.75" x14ac:dyDescent="0.25">
      <c r="A614" s="30"/>
      <c r="B614" s="30" t="s">
        <v>17</v>
      </c>
      <c r="C614" s="46" t="s">
        <v>582</v>
      </c>
      <c r="D614" s="17">
        <f t="shared" si="54"/>
        <v>18120</v>
      </c>
      <c r="E614" s="28">
        <v>18120</v>
      </c>
      <c r="F614" s="28">
        <v>14654.7</v>
      </c>
      <c r="G614" s="28">
        <v>51.3</v>
      </c>
      <c r="H614" s="29"/>
      <c r="I614" s="15">
        <f t="shared" si="55"/>
        <v>2557.4</v>
      </c>
      <c r="J614" s="28">
        <v>2432.4</v>
      </c>
      <c r="K614" s="29"/>
      <c r="L614" s="29">
        <v>751.6</v>
      </c>
      <c r="M614" s="28">
        <v>125</v>
      </c>
      <c r="N614" s="17">
        <f t="shared" si="56"/>
        <v>20677.400000000001</v>
      </c>
    </row>
    <row r="615" spans="1:14" s="25" customFormat="1" ht="15.75" x14ac:dyDescent="0.25">
      <c r="A615" s="30"/>
      <c r="B615" s="30" t="s">
        <v>17</v>
      </c>
      <c r="C615" s="36" t="s">
        <v>583</v>
      </c>
      <c r="D615" s="17">
        <f t="shared" si="54"/>
        <v>11160</v>
      </c>
      <c r="E615" s="28">
        <v>11160</v>
      </c>
      <c r="F615" s="28">
        <v>9067.9</v>
      </c>
      <c r="G615" s="28">
        <v>61</v>
      </c>
      <c r="H615" s="29"/>
      <c r="I615" s="15">
        <f t="shared" si="55"/>
        <v>1558.1000000000001</v>
      </c>
      <c r="J615" s="28">
        <v>1498.1000000000001</v>
      </c>
      <c r="K615" s="29"/>
      <c r="L615" s="29">
        <v>756.2</v>
      </c>
      <c r="M615" s="28">
        <v>60</v>
      </c>
      <c r="N615" s="17">
        <f t="shared" si="56"/>
        <v>12718.1</v>
      </c>
    </row>
    <row r="616" spans="1:14" ht="15.75" x14ac:dyDescent="0.25">
      <c r="A616" s="47"/>
      <c r="B616" s="47" t="s">
        <v>17</v>
      </c>
      <c r="C616" s="49" t="s">
        <v>584</v>
      </c>
      <c r="D616" s="17">
        <f t="shared" si="54"/>
        <v>3740</v>
      </c>
      <c r="E616" s="28">
        <v>3740</v>
      </c>
      <c r="F616" s="28">
        <v>3054.2</v>
      </c>
      <c r="G616" s="28">
        <v>17.5</v>
      </c>
      <c r="H616" s="29"/>
      <c r="I616" s="15">
        <f t="shared" si="55"/>
        <v>1032.9000000000001</v>
      </c>
      <c r="J616" s="28">
        <v>1012.9</v>
      </c>
      <c r="K616" s="29"/>
      <c r="L616" s="29">
        <v>536.70000000000005</v>
      </c>
      <c r="M616" s="28">
        <v>20</v>
      </c>
      <c r="N616" s="17">
        <f t="shared" si="56"/>
        <v>4772.8999999999996</v>
      </c>
    </row>
    <row r="617" spans="1:14" ht="15.75" x14ac:dyDescent="0.25">
      <c r="A617" s="47"/>
      <c r="B617" s="47" t="s">
        <v>17</v>
      </c>
      <c r="C617" s="49" t="s">
        <v>585</v>
      </c>
      <c r="D617" s="17">
        <f t="shared" si="54"/>
        <v>3558.9</v>
      </c>
      <c r="E617" s="28">
        <v>3558.9</v>
      </c>
      <c r="F617" s="28">
        <v>2908.9</v>
      </c>
      <c r="G617" s="28">
        <v>13.2</v>
      </c>
      <c r="H617" s="29"/>
      <c r="I617" s="15">
        <f t="shared" si="55"/>
        <v>441</v>
      </c>
      <c r="J617" s="28">
        <v>421</v>
      </c>
      <c r="K617" s="29"/>
      <c r="L617" s="29">
        <v>138.1</v>
      </c>
      <c r="M617" s="28">
        <v>20</v>
      </c>
      <c r="N617" s="17">
        <f t="shared" si="56"/>
        <v>3999.9</v>
      </c>
    </row>
    <row r="618" spans="1:14" ht="15.75" x14ac:dyDescent="0.25">
      <c r="A618" s="47"/>
      <c r="B618" s="47" t="s">
        <v>17</v>
      </c>
      <c r="C618" s="49" t="s">
        <v>586</v>
      </c>
      <c r="D618" s="17">
        <f t="shared" si="54"/>
        <v>2780.3</v>
      </c>
      <c r="E618" s="28">
        <v>2780.3</v>
      </c>
      <c r="F618" s="28">
        <v>2267.6</v>
      </c>
      <c r="G618" s="28">
        <v>16.8</v>
      </c>
      <c r="H618" s="29"/>
      <c r="I618" s="15">
        <f t="shared" si="55"/>
        <v>463.7</v>
      </c>
      <c r="J618" s="28">
        <v>368.7</v>
      </c>
      <c r="K618" s="29"/>
      <c r="L618" s="29">
        <v>273.8</v>
      </c>
      <c r="M618" s="28">
        <v>95</v>
      </c>
      <c r="N618" s="17">
        <f t="shared" si="56"/>
        <v>3244</v>
      </c>
    </row>
    <row r="619" spans="1:14" ht="15.75" x14ac:dyDescent="0.25">
      <c r="A619" s="47"/>
      <c r="B619" s="47" t="s">
        <v>17</v>
      </c>
      <c r="C619" s="49" t="s">
        <v>587</v>
      </c>
      <c r="D619" s="17">
        <f t="shared" si="54"/>
        <v>4785.8999999999996</v>
      </c>
      <c r="E619" s="28">
        <v>4785.8999999999996</v>
      </c>
      <c r="F619" s="28">
        <v>3899.4</v>
      </c>
      <c r="G619" s="28">
        <v>34.200000000000003</v>
      </c>
      <c r="H619" s="29"/>
      <c r="I619" s="15">
        <f t="shared" si="55"/>
        <v>956.1</v>
      </c>
      <c r="J619" s="28">
        <v>786.1</v>
      </c>
      <c r="K619" s="29"/>
      <c r="L619" s="29">
        <v>394.1</v>
      </c>
      <c r="M619" s="28">
        <v>170</v>
      </c>
      <c r="N619" s="17">
        <f t="shared" si="56"/>
        <v>5742</v>
      </c>
    </row>
    <row r="620" spans="1:14" ht="15.75" x14ac:dyDescent="0.25">
      <c r="A620" s="47"/>
      <c r="B620" s="47" t="s">
        <v>17</v>
      </c>
      <c r="C620" s="49" t="s">
        <v>588</v>
      </c>
      <c r="D620" s="17">
        <f t="shared" si="54"/>
        <v>10850</v>
      </c>
      <c r="E620" s="28">
        <v>10850</v>
      </c>
      <c r="F620" s="28">
        <v>8860.9</v>
      </c>
      <c r="G620" s="28">
        <v>50</v>
      </c>
      <c r="H620" s="29"/>
      <c r="I620" s="15">
        <f t="shared" si="55"/>
        <v>1536.5</v>
      </c>
      <c r="J620" s="28">
        <v>1366.5</v>
      </c>
      <c r="K620" s="29"/>
      <c r="L620" s="29">
        <v>414.8</v>
      </c>
      <c r="M620" s="28">
        <v>170</v>
      </c>
      <c r="N620" s="17">
        <f t="shared" si="56"/>
        <v>12386.5</v>
      </c>
    </row>
    <row r="621" spans="1:14" ht="15.75" x14ac:dyDescent="0.25">
      <c r="A621" s="47"/>
      <c r="B621" s="47" t="s">
        <v>17</v>
      </c>
      <c r="C621" s="49" t="s">
        <v>589</v>
      </c>
      <c r="D621" s="17">
        <f t="shared" si="54"/>
        <v>11601.699999999999</v>
      </c>
      <c r="E621" s="28">
        <v>11601.699999999999</v>
      </c>
      <c r="F621" s="28">
        <v>9469.6</v>
      </c>
      <c r="G621" s="28">
        <v>60.4</v>
      </c>
      <c r="H621" s="29"/>
      <c r="I621" s="15">
        <f t="shared" si="55"/>
        <v>1522.6999999999998</v>
      </c>
      <c r="J621" s="28">
        <v>1352.6999999999998</v>
      </c>
      <c r="K621" s="29"/>
      <c r="L621" s="29">
        <v>385.6</v>
      </c>
      <c r="M621" s="28">
        <v>170</v>
      </c>
      <c r="N621" s="17">
        <f t="shared" si="56"/>
        <v>13124.399999999998</v>
      </c>
    </row>
    <row r="622" spans="1:14" ht="15.75" x14ac:dyDescent="0.25">
      <c r="A622" s="47"/>
      <c r="B622" s="47" t="s">
        <v>17</v>
      </c>
      <c r="C622" s="49" t="s">
        <v>590</v>
      </c>
      <c r="D622" s="17">
        <f t="shared" si="54"/>
        <v>9873.7999999999993</v>
      </c>
      <c r="E622" s="28">
        <v>9873.7999999999993</v>
      </c>
      <c r="F622" s="28">
        <v>8071.5</v>
      </c>
      <c r="G622" s="28">
        <v>35</v>
      </c>
      <c r="H622" s="29"/>
      <c r="I622" s="15">
        <f t="shared" si="55"/>
        <v>1268.4000000000001</v>
      </c>
      <c r="J622" s="28">
        <v>1098.4000000000001</v>
      </c>
      <c r="K622" s="29"/>
      <c r="L622" s="29">
        <v>238.8</v>
      </c>
      <c r="M622" s="28">
        <v>170</v>
      </c>
      <c r="N622" s="17">
        <f t="shared" si="56"/>
        <v>11142.199999999999</v>
      </c>
    </row>
    <row r="623" spans="1:14" ht="15.75" x14ac:dyDescent="0.25">
      <c r="A623" s="47"/>
      <c r="B623" s="47" t="s">
        <v>17</v>
      </c>
      <c r="C623" s="49" t="s">
        <v>591</v>
      </c>
      <c r="D623" s="17">
        <f t="shared" si="54"/>
        <v>2905.3</v>
      </c>
      <c r="E623" s="28">
        <v>2905.3</v>
      </c>
      <c r="F623" s="28">
        <v>2372.6</v>
      </c>
      <c r="G623" s="28">
        <v>13.5</v>
      </c>
      <c r="H623" s="29"/>
      <c r="I623" s="15">
        <f t="shared" si="55"/>
        <v>456.1</v>
      </c>
      <c r="J623" s="28">
        <v>361.1</v>
      </c>
      <c r="K623" s="29"/>
      <c r="L623" s="29">
        <v>157.6</v>
      </c>
      <c r="M623" s="28">
        <v>95</v>
      </c>
      <c r="N623" s="17">
        <f t="shared" si="56"/>
        <v>3361.4</v>
      </c>
    </row>
    <row r="624" spans="1:14" ht="15.75" x14ac:dyDescent="0.25">
      <c r="A624" s="47"/>
      <c r="B624" s="47" t="s">
        <v>17</v>
      </c>
      <c r="C624" s="49" t="s">
        <v>592</v>
      </c>
      <c r="D624" s="17">
        <f t="shared" si="54"/>
        <v>3994.2</v>
      </c>
      <c r="E624" s="28">
        <v>3994.2</v>
      </c>
      <c r="F624" s="28">
        <v>3255.2</v>
      </c>
      <c r="G624" s="28">
        <v>27.4</v>
      </c>
      <c r="H624" s="29"/>
      <c r="I624" s="15">
        <f t="shared" si="55"/>
        <v>655.5</v>
      </c>
      <c r="J624" s="28">
        <v>635.5</v>
      </c>
      <c r="K624" s="29"/>
      <c r="L624" s="29">
        <v>230.8</v>
      </c>
      <c r="M624" s="28">
        <v>20</v>
      </c>
      <c r="N624" s="17">
        <f t="shared" si="56"/>
        <v>4649.7</v>
      </c>
    </row>
    <row r="625" spans="1:14" ht="15.75" x14ac:dyDescent="0.25">
      <c r="A625" s="47"/>
      <c r="B625" s="47" t="s">
        <v>17</v>
      </c>
      <c r="C625" s="49" t="s">
        <v>593</v>
      </c>
      <c r="D625" s="17">
        <f t="shared" si="54"/>
        <v>4195.5</v>
      </c>
      <c r="E625" s="28">
        <v>4195.5</v>
      </c>
      <c r="F625" s="28">
        <v>3422.6</v>
      </c>
      <c r="G625" s="28">
        <v>24.3</v>
      </c>
      <c r="H625" s="29"/>
      <c r="I625" s="15">
        <f t="shared" si="55"/>
        <v>765.9</v>
      </c>
      <c r="J625" s="28">
        <v>745.9</v>
      </c>
      <c r="K625" s="29"/>
      <c r="L625" s="29">
        <v>276.7</v>
      </c>
      <c r="M625" s="28">
        <v>20</v>
      </c>
      <c r="N625" s="17">
        <f t="shared" si="56"/>
        <v>4961.3999999999996</v>
      </c>
    </row>
    <row r="626" spans="1:14" ht="15.75" x14ac:dyDescent="0.25">
      <c r="A626" s="47"/>
      <c r="B626" s="47" t="s">
        <v>17</v>
      </c>
      <c r="C626" s="49" t="s">
        <v>594</v>
      </c>
      <c r="D626" s="17">
        <f t="shared" si="54"/>
        <v>2218.6999999999998</v>
      </c>
      <c r="E626" s="28">
        <v>2218.6999999999998</v>
      </c>
      <c r="F626" s="28">
        <v>1812.4</v>
      </c>
      <c r="G626" s="28">
        <v>9.6</v>
      </c>
      <c r="H626" s="29"/>
      <c r="I626" s="15">
        <f t="shared" si="55"/>
        <v>314.89999999999998</v>
      </c>
      <c r="J626" s="28">
        <v>219.9</v>
      </c>
      <c r="K626" s="29"/>
      <c r="L626" s="29">
        <v>105.7</v>
      </c>
      <c r="M626" s="28">
        <v>95</v>
      </c>
      <c r="N626" s="17">
        <f t="shared" si="56"/>
        <v>2533.6</v>
      </c>
    </row>
    <row r="627" spans="1:14" ht="15.75" x14ac:dyDescent="0.25">
      <c r="A627" s="47"/>
      <c r="B627" s="47" t="s">
        <v>17</v>
      </c>
      <c r="C627" s="49" t="s">
        <v>595</v>
      </c>
      <c r="D627" s="17">
        <f t="shared" si="54"/>
        <v>1931.7</v>
      </c>
      <c r="E627" s="28">
        <v>1931.7</v>
      </c>
      <c r="F627" s="28">
        <v>1577.5</v>
      </c>
      <c r="G627" s="28">
        <v>9</v>
      </c>
      <c r="H627" s="29"/>
      <c r="I627" s="15">
        <f t="shared" si="55"/>
        <v>416.8</v>
      </c>
      <c r="J627" s="28">
        <v>321.8</v>
      </c>
      <c r="K627" s="29"/>
      <c r="L627" s="29">
        <v>127.3</v>
      </c>
      <c r="M627" s="28">
        <v>95</v>
      </c>
      <c r="N627" s="17">
        <f t="shared" si="56"/>
        <v>2348.5</v>
      </c>
    </row>
    <row r="628" spans="1:14" ht="15.75" x14ac:dyDescent="0.25">
      <c r="A628" s="47"/>
      <c r="B628" s="47" t="s">
        <v>17</v>
      </c>
      <c r="C628" s="49" t="s">
        <v>596</v>
      </c>
      <c r="D628" s="17">
        <f t="shared" si="54"/>
        <v>7528.2</v>
      </c>
      <c r="E628" s="28">
        <v>7528.2</v>
      </c>
      <c r="F628" s="28">
        <v>6154.6</v>
      </c>
      <c r="G628" s="28">
        <v>25.9</v>
      </c>
      <c r="H628" s="29"/>
      <c r="I628" s="15">
        <f t="shared" si="55"/>
        <v>5354.9</v>
      </c>
      <c r="J628" s="28">
        <v>834.9</v>
      </c>
      <c r="K628" s="29"/>
      <c r="L628" s="29">
        <v>260.7</v>
      </c>
      <c r="M628" s="28">
        <v>4520</v>
      </c>
      <c r="N628" s="17">
        <f t="shared" si="56"/>
        <v>12883.099999999999</v>
      </c>
    </row>
    <row r="629" spans="1:14" ht="15.75" x14ac:dyDescent="0.25">
      <c r="A629" s="47"/>
      <c r="B629" s="47" t="s">
        <v>17</v>
      </c>
      <c r="C629" s="49" t="s">
        <v>597</v>
      </c>
      <c r="D629" s="17">
        <f t="shared" si="54"/>
        <v>2907.2</v>
      </c>
      <c r="E629" s="28">
        <v>2907.2</v>
      </c>
      <c r="F629" s="28">
        <v>2375.1</v>
      </c>
      <c r="G629" s="28">
        <v>12.1</v>
      </c>
      <c r="H629" s="29"/>
      <c r="I629" s="15">
        <f t="shared" si="55"/>
        <v>394.9</v>
      </c>
      <c r="J629" s="28">
        <v>374.9</v>
      </c>
      <c r="K629" s="29"/>
      <c r="L629" s="29">
        <v>139.80000000000001</v>
      </c>
      <c r="M629" s="28">
        <v>20</v>
      </c>
      <c r="N629" s="17">
        <f t="shared" si="56"/>
        <v>3302.1</v>
      </c>
    </row>
    <row r="630" spans="1:14" ht="15.75" x14ac:dyDescent="0.25">
      <c r="A630" s="47"/>
      <c r="B630" s="47" t="s">
        <v>17</v>
      </c>
      <c r="C630" s="49" t="s">
        <v>598</v>
      </c>
      <c r="D630" s="17">
        <f t="shared" si="54"/>
        <v>7192</v>
      </c>
      <c r="E630" s="28">
        <v>7192</v>
      </c>
      <c r="F630" s="28">
        <v>5864.8</v>
      </c>
      <c r="G630" s="28">
        <v>44.8</v>
      </c>
      <c r="H630" s="29"/>
      <c r="I630" s="15">
        <f t="shared" si="55"/>
        <v>1011.3</v>
      </c>
      <c r="J630" s="28">
        <v>841.3</v>
      </c>
      <c r="K630" s="29"/>
      <c r="L630" s="29">
        <v>307.5</v>
      </c>
      <c r="M630" s="28">
        <v>170</v>
      </c>
      <c r="N630" s="17">
        <f t="shared" si="56"/>
        <v>8203.2999999999993</v>
      </c>
    </row>
    <row r="631" spans="1:14" ht="15.75" x14ac:dyDescent="0.25">
      <c r="A631" s="47"/>
      <c r="B631" s="47" t="s">
        <v>17</v>
      </c>
      <c r="C631" s="49" t="s">
        <v>599</v>
      </c>
      <c r="D631" s="17">
        <f t="shared" si="54"/>
        <v>2181.4</v>
      </c>
      <c r="E631" s="28">
        <v>2181.4</v>
      </c>
      <c r="F631" s="28">
        <v>1736.8</v>
      </c>
      <c r="G631" s="28">
        <v>69.8</v>
      </c>
      <c r="H631" s="29"/>
      <c r="I631" s="15">
        <f t="shared" si="55"/>
        <v>271.2</v>
      </c>
      <c r="J631" s="28">
        <v>176.2</v>
      </c>
      <c r="K631" s="29"/>
      <c r="L631" s="29">
        <v>55.2</v>
      </c>
      <c r="M631" s="28">
        <v>95</v>
      </c>
      <c r="N631" s="17">
        <f t="shared" si="56"/>
        <v>2452.6</v>
      </c>
    </row>
    <row r="632" spans="1:14" ht="15.75" x14ac:dyDescent="0.25">
      <c r="A632" s="47"/>
      <c r="B632" s="47" t="s">
        <v>17</v>
      </c>
      <c r="C632" s="49" t="s">
        <v>600</v>
      </c>
      <c r="D632" s="17">
        <f t="shared" si="54"/>
        <v>4053.5</v>
      </c>
      <c r="E632" s="28">
        <v>4053.5</v>
      </c>
      <c r="F632" s="28">
        <v>3717.2</v>
      </c>
      <c r="G632" s="28"/>
      <c r="H632" s="29"/>
      <c r="I632" s="15">
        <f t="shared" si="55"/>
        <v>876.6</v>
      </c>
      <c r="J632" s="28">
        <v>856.6</v>
      </c>
      <c r="K632" s="29"/>
      <c r="L632" s="29"/>
      <c r="M632" s="28">
        <v>20</v>
      </c>
      <c r="N632" s="17">
        <f t="shared" si="56"/>
        <v>4930.1000000000004</v>
      </c>
    </row>
    <row r="633" spans="1:14" ht="15.75" x14ac:dyDescent="0.25">
      <c r="A633" s="47"/>
      <c r="B633" s="47" t="s">
        <v>17</v>
      </c>
      <c r="C633" s="49" t="s">
        <v>601</v>
      </c>
      <c r="D633" s="17">
        <f t="shared" si="54"/>
        <v>3067.9</v>
      </c>
      <c r="E633" s="28">
        <v>3067.9</v>
      </c>
      <c r="F633" s="28">
        <v>2496.9</v>
      </c>
      <c r="G633" s="28">
        <v>25.7</v>
      </c>
      <c r="H633" s="29"/>
      <c r="I633" s="15">
        <f t="shared" si="55"/>
        <v>337.5</v>
      </c>
      <c r="J633" s="28">
        <v>317.5</v>
      </c>
      <c r="K633" s="29"/>
      <c r="L633" s="29">
        <v>169.6</v>
      </c>
      <c r="M633" s="28">
        <v>20</v>
      </c>
      <c r="N633" s="17">
        <f t="shared" si="56"/>
        <v>3405.4</v>
      </c>
    </row>
    <row r="634" spans="1:14" ht="15.75" x14ac:dyDescent="0.25">
      <c r="A634" s="47"/>
      <c r="B634" s="47" t="s">
        <v>17</v>
      </c>
      <c r="C634" s="49" t="s">
        <v>602</v>
      </c>
      <c r="D634" s="17">
        <f t="shared" si="54"/>
        <v>6821.4</v>
      </c>
      <c r="E634" s="28">
        <v>6821.4</v>
      </c>
      <c r="F634" s="28">
        <v>5575.6</v>
      </c>
      <c r="G634" s="28">
        <v>25.1</v>
      </c>
      <c r="H634" s="29"/>
      <c r="I634" s="15">
        <f t="shared" si="55"/>
        <v>4058.4</v>
      </c>
      <c r="J634" s="28">
        <v>888.4</v>
      </c>
      <c r="K634" s="29"/>
      <c r="L634" s="29">
        <v>330.2</v>
      </c>
      <c r="M634" s="28">
        <v>3170</v>
      </c>
      <c r="N634" s="17">
        <f t="shared" si="56"/>
        <v>10879.8</v>
      </c>
    </row>
    <row r="635" spans="1:14" ht="15.75" x14ac:dyDescent="0.25">
      <c r="A635" s="47"/>
      <c r="B635" s="47" t="s">
        <v>17</v>
      </c>
      <c r="C635" s="49" t="s">
        <v>603</v>
      </c>
      <c r="D635" s="17">
        <f t="shared" si="54"/>
        <v>3208.7</v>
      </c>
      <c r="E635" s="28">
        <v>3208.7</v>
      </c>
      <c r="F635" s="28">
        <v>2612.8000000000002</v>
      </c>
      <c r="G635" s="28">
        <v>25.1</v>
      </c>
      <c r="H635" s="29"/>
      <c r="I635" s="15">
        <f t="shared" si="55"/>
        <v>382.7</v>
      </c>
      <c r="J635" s="28">
        <v>362.7</v>
      </c>
      <c r="K635" s="29"/>
      <c r="L635" s="29">
        <v>167</v>
      </c>
      <c r="M635" s="28">
        <v>20</v>
      </c>
      <c r="N635" s="17">
        <f t="shared" si="56"/>
        <v>3591.3999999999996</v>
      </c>
    </row>
    <row r="636" spans="1:14" ht="15.75" x14ac:dyDescent="0.25">
      <c r="A636" s="47"/>
      <c r="B636" s="47"/>
      <c r="C636" s="49"/>
      <c r="D636" s="15"/>
      <c r="E636" s="28"/>
      <c r="F636" s="52"/>
      <c r="G636" s="28"/>
      <c r="H636" s="52"/>
      <c r="I636" s="15"/>
      <c r="J636" s="52"/>
      <c r="K636" s="52"/>
      <c r="L636" s="52"/>
      <c r="M636" s="52"/>
      <c r="N636" s="15"/>
    </row>
    <row r="637" spans="1:14" s="54" customFormat="1" ht="39" x14ac:dyDescent="0.25">
      <c r="A637" s="53"/>
      <c r="B637" s="53"/>
      <c r="C637" s="41" t="s">
        <v>604</v>
      </c>
      <c r="D637" s="32">
        <f>SUM(D639:D658)</f>
        <v>96140.099999999991</v>
      </c>
      <c r="E637" s="32">
        <f>SUM(E639:E658)</f>
        <v>96140.099999999991</v>
      </c>
      <c r="F637" s="32">
        <f>SUM(F639:F658)</f>
        <v>78630.8</v>
      </c>
      <c r="G637" s="32">
        <f>SUM(G639:G658)</f>
        <v>491.4</v>
      </c>
      <c r="H637" s="32"/>
      <c r="I637" s="32">
        <f>SUM(I639:I658)</f>
        <v>17119.000000000004</v>
      </c>
      <c r="J637" s="32">
        <f>SUM(J639:J658)</f>
        <v>12756.000000000004</v>
      </c>
      <c r="K637" s="32"/>
      <c r="L637" s="32">
        <f>SUM(L639:L658)</f>
        <v>2946.6000000000004</v>
      </c>
      <c r="M637" s="32">
        <f>SUM(M639:M658)</f>
        <v>4363</v>
      </c>
      <c r="N637" s="32">
        <f>SUM(N639:N658)</f>
        <v>113259.1</v>
      </c>
    </row>
    <row r="638" spans="1:14" ht="15.75" x14ac:dyDescent="0.25">
      <c r="A638" s="47"/>
      <c r="B638" s="47"/>
      <c r="C638" s="49"/>
      <c r="D638" s="15"/>
      <c r="E638" s="28"/>
      <c r="F638" s="52"/>
      <c r="G638" s="28"/>
      <c r="H638" s="52"/>
      <c r="I638" s="15"/>
      <c r="J638" s="52"/>
      <c r="K638" s="52"/>
      <c r="L638" s="52"/>
      <c r="M638" s="52"/>
      <c r="N638" s="15"/>
    </row>
    <row r="639" spans="1:14" ht="31.5" x14ac:dyDescent="0.25">
      <c r="A639" s="47"/>
      <c r="B639" s="30" t="s">
        <v>17</v>
      </c>
      <c r="C639" s="49" t="s">
        <v>605</v>
      </c>
      <c r="D639" s="17">
        <f t="shared" ref="D639:D658" si="57">E639+H639</f>
        <v>2133.9</v>
      </c>
      <c r="E639" s="28">
        <v>2133.9</v>
      </c>
      <c r="F639" s="28">
        <v>1741.6</v>
      </c>
      <c r="G639" s="28">
        <v>23.8</v>
      </c>
      <c r="H639" s="29"/>
      <c r="I639" s="15">
        <f t="shared" ref="I639:I658" si="58">J639+M639</f>
        <v>354.4</v>
      </c>
      <c r="J639" s="28">
        <v>136.4</v>
      </c>
      <c r="K639" s="29"/>
      <c r="L639" s="29"/>
      <c r="M639" s="28">
        <v>218</v>
      </c>
      <c r="N639" s="17">
        <f t="shared" ref="N639:N658" si="59">D639+I639</f>
        <v>2488.3000000000002</v>
      </c>
    </row>
    <row r="640" spans="1:14" s="25" customFormat="1" ht="15.75" x14ac:dyDescent="0.25">
      <c r="A640" s="30"/>
      <c r="B640" s="30" t="s">
        <v>17</v>
      </c>
      <c r="C640" s="46" t="s">
        <v>606</v>
      </c>
      <c r="D640" s="17">
        <f t="shared" si="57"/>
        <v>13557.9</v>
      </c>
      <c r="E640" s="28">
        <v>13557.9</v>
      </c>
      <c r="F640" s="28">
        <v>11010.3</v>
      </c>
      <c r="G640" s="28">
        <v>21.1</v>
      </c>
      <c r="H640" s="29"/>
      <c r="I640" s="15">
        <f t="shared" si="58"/>
        <v>1940.1000000000001</v>
      </c>
      <c r="J640" s="28">
        <v>1820.1000000000001</v>
      </c>
      <c r="K640" s="29"/>
      <c r="L640" s="29">
        <v>257.8</v>
      </c>
      <c r="M640" s="28">
        <v>120</v>
      </c>
      <c r="N640" s="17">
        <f t="shared" si="59"/>
        <v>15498</v>
      </c>
    </row>
    <row r="641" spans="1:14" s="25" customFormat="1" ht="15.75" x14ac:dyDescent="0.25">
      <c r="A641" s="30"/>
      <c r="B641" s="30" t="s">
        <v>17</v>
      </c>
      <c r="C641" s="36" t="s">
        <v>607</v>
      </c>
      <c r="D641" s="17">
        <f t="shared" si="57"/>
        <v>8633.4</v>
      </c>
      <c r="E641" s="28">
        <v>8633.4</v>
      </c>
      <c r="F641" s="28">
        <v>6978.2</v>
      </c>
      <c r="G641" s="28">
        <v>53</v>
      </c>
      <c r="H641" s="29"/>
      <c r="I641" s="15">
        <f t="shared" si="58"/>
        <v>1184</v>
      </c>
      <c r="J641" s="28">
        <v>1159</v>
      </c>
      <c r="K641" s="29"/>
      <c r="L641" s="29">
        <v>118.6</v>
      </c>
      <c r="M641" s="28">
        <v>25</v>
      </c>
      <c r="N641" s="17">
        <f t="shared" si="59"/>
        <v>9817.4</v>
      </c>
    </row>
    <row r="642" spans="1:14" ht="15.75" x14ac:dyDescent="0.25">
      <c r="A642" s="47"/>
      <c r="B642" s="47" t="s">
        <v>17</v>
      </c>
      <c r="C642" s="49" t="s">
        <v>608</v>
      </c>
      <c r="D642" s="17">
        <f t="shared" si="57"/>
        <v>3789.8</v>
      </c>
      <c r="E642" s="28">
        <v>3789.8</v>
      </c>
      <c r="F642" s="28">
        <v>3120.8</v>
      </c>
      <c r="G642" s="28"/>
      <c r="H642" s="29"/>
      <c r="I642" s="15">
        <f t="shared" si="58"/>
        <v>1227</v>
      </c>
      <c r="J642" s="28">
        <v>672</v>
      </c>
      <c r="K642" s="29"/>
      <c r="L642" s="29">
        <v>108.3</v>
      </c>
      <c r="M642" s="28">
        <v>555</v>
      </c>
      <c r="N642" s="17">
        <f t="shared" si="59"/>
        <v>5016.8</v>
      </c>
    </row>
    <row r="643" spans="1:14" ht="15.75" x14ac:dyDescent="0.25">
      <c r="A643" s="47"/>
      <c r="B643" s="47" t="s">
        <v>17</v>
      </c>
      <c r="C643" s="49" t="s">
        <v>609</v>
      </c>
      <c r="D643" s="17">
        <f t="shared" si="57"/>
        <v>3332</v>
      </c>
      <c r="E643" s="28">
        <v>3332</v>
      </c>
      <c r="F643" s="28">
        <v>2743.9</v>
      </c>
      <c r="G643" s="28"/>
      <c r="H643" s="29"/>
      <c r="I643" s="15">
        <f t="shared" si="58"/>
        <v>427.1</v>
      </c>
      <c r="J643" s="28">
        <v>332.1</v>
      </c>
      <c r="K643" s="29"/>
      <c r="L643" s="29">
        <v>101.9</v>
      </c>
      <c r="M643" s="28">
        <v>95</v>
      </c>
      <c r="N643" s="17">
        <f t="shared" si="59"/>
        <v>3759.1</v>
      </c>
    </row>
    <row r="644" spans="1:14" ht="15.75" x14ac:dyDescent="0.25">
      <c r="A644" s="47"/>
      <c r="B644" s="47" t="s">
        <v>17</v>
      </c>
      <c r="C644" s="49" t="s">
        <v>610</v>
      </c>
      <c r="D644" s="17">
        <f t="shared" si="57"/>
        <v>3274.8</v>
      </c>
      <c r="E644" s="28">
        <v>3274.8</v>
      </c>
      <c r="F644" s="28">
        <v>2696.7</v>
      </c>
      <c r="G644" s="28"/>
      <c r="H644" s="29"/>
      <c r="I644" s="15">
        <f t="shared" si="58"/>
        <v>438.6</v>
      </c>
      <c r="J644" s="28">
        <v>343.6</v>
      </c>
      <c r="K644" s="29"/>
      <c r="L644" s="29">
        <v>108.5</v>
      </c>
      <c r="M644" s="28">
        <v>95</v>
      </c>
      <c r="N644" s="17">
        <f t="shared" si="59"/>
        <v>3713.4</v>
      </c>
    </row>
    <row r="645" spans="1:14" ht="15.75" x14ac:dyDescent="0.25">
      <c r="A645" s="47"/>
      <c r="B645" s="47" t="s">
        <v>17</v>
      </c>
      <c r="C645" s="49" t="s">
        <v>611</v>
      </c>
      <c r="D645" s="17">
        <f t="shared" si="57"/>
        <v>3895.4</v>
      </c>
      <c r="E645" s="28">
        <v>3895.4</v>
      </c>
      <c r="F645" s="28">
        <v>3207.8</v>
      </c>
      <c r="G645" s="28"/>
      <c r="H645" s="29"/>
      <c r="I645" s="15">
        <f t="shared" si="58"/>
        <v>473.1</v>
      </c>
      <c r="J645" s="28">
        <v>378.1</v>
      </c>
      <c r="K645" s="29"/>
      <c r="L645" s="29">
        <v>119</v>
      </c>
      <c r="M645" s="28">
        <v>95</v>
      </c>
      <c r="N645" s="17">
        <f t="shared" si="59"/>
        <v>4368.5</v>
      </c>
    </row>
    <row r="646" spans="1:14" ht="15.75" x14ac:dyDescent="0.25">
      <c r="A646" s="47"/>
      <c r="B646" s="47" t="s">
        <v>17</v>
      </c>
      <c r="C646" s="49" t="s">
        <v>612</v>
      </c>
      <c r="D646" s="17">
        <f t="shared" si="57"/>
        <v>2395.6</v>
      </c>
      <c r="E646" s="28">
        <v>2395.6</v>
      </c>
      <c r="F646" s="28">
        <v>1972.7</v>
      </c>
      <c r="G646" s="28"/>
      <c r="H646" s="29"/>
      <c r="I646" s="15">
        <f t="shared" si="58"/>
        <v>805.8</v>
      </c>
      <c r="J646" s="28">
        <v>710.8</v>
      </c>
      <c r="K646" s="29"/>
      <c r="L646" s="29">
        <v>121.6</v>
      </c>
      <c r="M646" s="28">
        <v>95</v>
      </c>
      <c r="N646" s="17">
        <f t="shared" si="59"/>
        <v>3201.3999999999996</v>
      </c>
    </row>
    <row r="647" spans="1:14" ht="15.75" x14ac:dyDescent="0.25">
      <c r="A647" s="47"/>
      <c r="B647" s="47" t="s">
        <v>17</v>
      </c>
      <c r="C647" s="49" t="s">
        <v>613</v>
      </c>
      <c r="D647" s="17">
        <f t="shared" si="57"/>
        <v>3844.9</v>
      </c>
      <c r="E647" s="28">
        <v>3844.9</v>
      </c>
      <c r="F647" s="28">
        <v>3165.9</v>
      </c>
      <c r="G647" s="28"/>
      <c r="H647" s="29"/>
      <c r="I647" s="15">
        <f t="shared" si="58"/>
        <v>993.40000000000009</v>
      </c>
      <c r="J647" s="28">
        <v>898.40000000000009</v>
      </c>
      <c r="K647" s="29"/>
      <c r="L647" s="29">
        <v>121.7</v>
      </c>
      <c r="M647" s="28">
        <v>95</v>
      </c>
      <c r="N647" s="17">
        <f t="shared" si="59"/>
        <v>4838.3</v>
      </c>
    </row>
    <row r="648" spans="1:14" ht="15.75" x14ac:dyDescent="0.25">
      <c r="A648" s="47"/>
      <c r="B648" s="47" t="s">
        <v>17</v>
      </c>
      <c r="C648" s="49" t="s">
        <v>614</v>
      </c>
      <c r="D648" s="17">
        <f t="shared" si="57"/>
        <v>3154.9</v>
      </c>
      <c r="E648" s="28">
        <v>3154.9</v>
      </c>
      <c r="F648" s="28">
        <v>2598</v>
      </c>
      <c r="G648" s="28"/>
      <c r="H648" s="29"/>
      <c r="I648" s="15">
        <f t="shared" si="58"/>
        <v>710.2</v>
      </c>
      <c r="J648" s="28">
        <v>615.20000000000005</v>
      </c>
      <c r="K648" s="29"/>
      <c r="L648" s="29">
        <v>180.6</v>
      </c>
      <c r="M648" s="28">
        <v>95</v>
      </c>
      <c r="N648" s="17">
        <f t="shared" si="59"/>
        <v>3865.1000000000004</v>
      </c>
    </row>
    <row r="649" spans="1:14" ht="15.75" x14ac:dyDescent="0.25">
      <c r="A649" s="47"/>
      <c r="B649" s="47" t="s">
        <v>17</v>
      </c>
      <c r="C649" s="49" t="s">
        <v>615</v>
      </c>
      <c r="D649" s="17">
        <f t="shared" si="57"/>
        <v>2459.4</v>
      </c>
      <c r="E649" s="28">
        <v>2459.4</v>
      </c>
      <c r="F649" s="28">
        <v>2025.3</v>
      </c>
      <c r="G649" s="28"/>
      <c r="H649" s="29"/>
      <c r="I649" s="15">
        <f t="shared" si="58"/>
        <v>570.20000000000005</v>
      </c>
      <c r="J649" s="28">
        <v>475.2</v>
      </c>
      <c r="K649" s="29"/>
      <c r="L649" s="29">
        <v>89.7</v>
      </c>
      <c r="M649" s="28">
        <v>95</v>
      </c>
      <c r="N649" s="17">
        <f t="shared" si="59"/>
        <v>3029.6000000000004</v>
      </c>
    </row>
    <row r="650" spans="1:14" ht="15.75" x14ac:dyDescent="0.25">
      <c r="A650" s="47"/>
      <c r="B650" s="47" t="s">
        <v>17</v>
      </c>
      <c r="C650" s="49" t="s">
        <v>616</v>
      </c>
      <c r="D650" s="17">
        <f t="shared" si="57"/>
        <v>3903.1</v>
      </c>
      <c r="E650" s="28">
        <v>3903.1</v>
      </c>
      <c r="F650" s="28">
        <v>3214.2</v>
      </c>
      <c r="G650" s="28"/>
      <c r="H650" s="29"/>
      <c r="I650" s="15">
        <f t="shared" si="58"/>
        <v>1424.8</v>
      </c>
      <c r="J650" s="28">
        <v>404.8</v>
      </c>
      <c r="K650" s="29"/>
      <c r="L650" s="29">
        <v>131.30000000000001</v>
      </c>
      <c r="M650" s="28">
        <v>1020</v>
      </c>
      <c r="N650" s="17">
        <f t="shared" si="59"/>
        <v>5327.9</v>
      </c>
    </row>
    <row r="651" spans="1:14" ht="15.75" x14ac:dyDescent="0.25">
      <c r="A651" s="47"/>
      <c r="B651" s="47" t="s">
        <v>17</v>
      </c>
      <c r="C651" s="49" t="s">
        <v>617</v>
      </c>
      <c r="D651" s="17">
        <f t="shared" si="57"/>
        <v>3117.4</v>
      </c>
      <c r="E651" s="28">
        <v>3117.4</v>
      </c>
      <c r="F651" s="28">
        <v>2567.1999999999998</v>
      </c>
      <c r="G651" s="28"/>
      <c r="H651" s="29"/>
      <c r="I651" s="15">
        <f t="shared" si="58"/>
        <v>408.9</v>
      </c>
      <c r="J651" s="28">
        <v>313.89999999999998</v>
      </c>
      <c r="K651" s="29"/>
      <c r="L651" s="29">
        <v>93.4</v>
      </c>
      <c r="M651" s="28">
        <v>95</v>
      </c>
      <c r="N651" s="17">
        <f t="shared" si="59"/>
        <v>3526.3</v>
      </c>
    </row>
    <row r="652" spans="1:14" ht="15.75" x14ac:dyDescent="0.25">
      <c r="A652" s="47"/>
      <c r="B652" s="47" t="s">
        <v>17</v>
      </c>
      <c r="C652" s="49" t="s">
        <v>618</v>
      </c>
      <c r="D652" s="17">
        <f t="shared" si="57"/>
        <v>2351.6</v>
      </c>
      <c r="E652" s="28">
        <v>2351.6</v>
      </c>
      <c r="F652" s="28">
        <v>1936.5</v>
      </c>
      <c r="G652" s="28"/>
      <c r="H652" s="29"/>
      <c r="I652" s="15">
        <f t="shared" si="58"/>
        <v>666.6</v>
      </c>
      <c r="J652" s="28">
        <v>371.6</v>
      </c>
      <c r="K652" s="29"/>
      <c r="L652" s="29">
        <v>87.7</v>
      </c>
      <c r="M652" s="28">
        <v>295</v>
      </c>
      <c r="N652" s="17">
        <f t="shared" si="59"/>
        <v>3018.2</v>
      </c>
    </row>
    <row r="653" spans="1:14" ht="15.75" x14ac:dyDescent="0.25">
      <c r="A653" s="47"/>
      <c r="B653" s="47" t="s">
        <v>17</v>
      </c>
      <c r="C653" s="49" t="s">
        <v>619</v>
      </c>
      <c r="D653" s="17">
        <f t="shared" si="57"/>
        <v>3119.6</v>
      </c>
      <c r="E653" s="28">
        <v>3119.6</v>
      </c>
      <c r="F653" s="28">
        <v>2569</v>
      </c>
      <c r="G653" s="28"/>
      <c r="H653" s="29"/>
      <c r="I653" s="15">
        <f t="shared" si="58"/>
        <v>597.6</v>
      </c>
      <c r="J653" s="28">
        <v>402.6</v>
      </c>
      <c r="K653" s="29"/>
      <c r="L653" s="29">
        <v>180.7</v>
      </c>
      <c r="M653" s="28">
        <v>195</v>
      </c>
      <c r="N653" s="17">
        <f t="shared" si="59"/>
        <v>3717.2</v>
      </c>
    </row>
    <row r="654" spans="1:14" ht="15.75" x14ac:dyDescent="0.25">
      <c r="A654" s="47"/>
      <c r="B654" s="47" t="s">
        <v>17</v>
      </c>
      <c r="C654" s="49" t="s">
        <v>620</v>
      </c>
      <c r="D654" s="17">
        <f t="shared" si="57"/>
        <v>2427.5</v>
      </c>
      <c r="E654" s="28">
        <v>2427.5</v>
      </c>
      <c r="F654" s="28">
        <v>1999</v>
      </c>
      <c r="G654" s="28"/>
      <c r="H654" s="29"/>
      <c r="I654" s="15">
        <f t="shared" si="58"/>
        <v>414.6</v>
      </c>
      <c r="J654" s="28">
        <v>319.60000000000002</v>
      </c>
      <c r="K654" s="29"/>
      <c r="L654" s="29">
        <v>136.5</v>
      </c>
      <c r="M654" s="28">
        <v>95</v>
      </c>
      <c r="N654" s="17">
        <f t="shared" si="59"/>
        <v>2842.1</v>
      </c>
    </row>
    <row r="655" spans="1:14" ht="15.75" x14ac:dyDescent="0.25">
      <c r="A655" s="47"/>
      <c r="B655" s="47" t="s">
        <v>17</v>
      </c>
      <c r="C655" s="49" t="s">
        <v>621</v>
      </c>
      <c r="D655" s="17">
        <f t="shared" si="57"/>
        <v>3906.5</v>
      </c>
      <c r="E655" s="28">
        <v>3906.5</v>
      </c>
      <c r="F655" s="28">
        <v>3216.9</v>
      </c>
      <c r="G655" s="28"/>
      <c r="H655" s="29"/>
      <c r="I655" s="15">
        <f t="shared" si="58"/>
        <v>628.5</v>
      </c>
      <c r="J655" s="28">
        <v>433.5</v>
      </c>
      <c r="K655" s="29"/>
      <c r="L655" s="29">
        <v>150.1</v>
      </c>
      <c r="M655" s="28">
        <v>195</v>
      </c>
      <c r="N655" s="17">
        <f t="shared" si="59"/>
        <v>4535</v>
      </c>
    </row>
    <row r="656" spans="1:14" ht="15.75" x14ac:dyDescent="0.25">
      <c r="A656" s="47"/>
      <c r="B656" s="47" t="s">
        <v>17</v>
      </c>
      <c r="C656" s="49" t="s">
        <v>622</v>
      </c>
      <c r="D656" s="17">
        <f t="shared" si="57"/>
        <v>19847.099999999999</v>
      </c>
      <c r="E656" s="28">
        <v>19847.099999999999</v>
      </c>
      <c r="F656" s="28">
        <v>16106.3</v>
      </c>
      <c r="G656" s="28">
        <v>393.5</v>
      </c>
      <c r="H656" s="29"/>
      <c r="I656" s="15">
        <f t="shared" si="58"/>
        <v>2437.6</v>
      </c>
      <c r="J656" s="28">
        <v>1742.6</v>
      </c>
      <c r="K656" s="29"/>
      <c r="L656" s="29">
        <v>533.4</v>
      </c>
      <c r="M656" s="28">
        <v>695</v>
      </c>
      <c r="N656" s="17">
        <f t="shared" si="59"/>
        <v>22284.699999999997</v>
      </c>
    </row>
    <row r="657" spans="1:14" ht="15.75" x14ac:dyDescent="0.25">
      <c r="A657" s="47"/>
      <c r="B657" s="47" t="s">
        <v>17</v>
      </c>
      <c r="C657" s="49" t="s">
        <v>623</v>
      </c>
      <c r="D657" s="17">
        <f t="shared" si="57"/>
        <v>4517.2</v>
      </c>
      <c r="E657" s="28">
        <v>4517.2</v>
      </c>
      <c r="F657" s="28">
        <v>3719.8</v>
      </c>
      <c r="G657" s="28"/>
      <c r="H657" s="29"/>
      <c r="I657" s="15">
        <f t="shared" si="58"/>
        <v>991.1</v>
      </c>
      <c r="J657" s="28">
        <v>896.1</v>
      </c>
      <c r="K657" s="29"/>
      <c r="L657" s="29">
        <v>172.8</v>
      </c>
      <c r="M657" s="28">
        <v>95</v>
      </c>
      <c r="N657" s="17">
        <f t="shared" si="59"/>
        <v>5508.3</v>
      </c>
    </row>
    <row r="658" spans="1:14" ht="15.75" x14ac:dyDescent="0.25">
      <c r="A658" s="47"/>
      <c r="B658" s="47" t="s">
        <v>17</v>
      </c>
      <c r="C658" s="49" t="s">
        <v>624</v>
      </c>
      <c r="D658" s="17">
        <f t="shared" si="57"/>
        <v>2478.1</v>
      </c>
      <c r="E658" s="28">
        <v>2478.1</v>
      </c>
      <c r="F658" s="28">
        <v>2040.7</v>
      </c>
      <c r="G658" s="28"/>
      <c r="H658" s="29"/>
      <c r="I658" s="15">
        <f t="shared" si="58"/>
        <v>425.4</v>
      </c>
      <c r="J658" s="28">
        <v>330.4</v>
      </c>
      <c r="K658" s="29"/>
      <c r="L658" s="29">
        <v>133</v>
      </c>
      <c r="M658" s="28">
        <v>95</v>
      </c>
      <c r="N658" s="17">
        <f t="shared" si="59"/>
        <v>2903.5</v>
      </c>
    </row>
    <row r="659" spans="1:14" ht="15.75" x14ac:dyDescent="0.25">
      <c r="A659" s="47"/>
      <c r="B659" s="47"/>
      <c r="C659" s="49"/>
      <c r="D659" s="15"/>
      <c r="E659" s="28"/>
      <c r="F659" s="52"/>
      <c r="G659" s="28"/>
      <c r="H659" s="52"/>
      <c r="I659" s="15"/>
      <c r="J659" s="52"/>
      <c r="K659" s="52"/>
      <c r="L659" s="52"/>
      <c r="M659" s="52"/>
      <c r="N659" s="15"/>
    </row>
    <row r="660" spans="1:14" s="54" customFormat="1" ht="39" x14ac:dyDescent="0.25">
      <c r="A660" s="53"/>
      <c r="B660" s="53"/>
      <c r="C660" s="41" t="s">
        <v>625</v>
      </c>
      <c r="D660" s="32">
        <f>SUM(D662:D703)</f>
        <v>357441.70000000007</v>
      </c>
      <c r="E660" s="32">
        <f>SUM(E662:E703)</f>
        <v>357441.70000000007</v>
      </c>
      <c r="F660" s="32">
        <f>SUM(F662:F703)</f>
        <v>291605.80000000005</v>
      </c>
      <c r="G660" s="32">
        <f>SUM(G662:G703)</f>
        <v>2220.5999999999995</v>
      </c>
      <c r="H660" s="32"/>
      <c r="I660" s="32">
        <f>SUM(I662:I703)</f>
        <v>66305.8</v>
      </c>
      <c r="J660" s="32">
        <f>SUM(J662:J703)</f>
        <v>47657.9</v>
      </c>
      <c r="K660" s="32"/>
      <c r="L660" s="32">
        <f>SUM(L662:L703)</f>
        <v>12898.900000000001</v>
      </c>
      <c r="M660" s="32">
        <f>SUM(M662:M703)</f>
        <v>18647.900000000001</v>
      </c>
      <c r="N660" s="32">
        <f>SUM(N662:N703)</f>
        <v>423747.49999999988</v>
      </c>
    </row>
    <row r="661" spans="1:14" ht="15.75" x14ac:dyDescent="0.25">
      <c r="A661" s="47"/>
      <c r="B661" s="47"/>
      <c r="C661" s="49"/>
      <c r="D661" s="15"/>
      <c r="E661" s="28"/>
      <c r="F661" s="52"/>
      <c r="G661" s="28"/>
      <c r="H661" s="52"/>
      <c r="I661" s="15"/>
      <c r="J661" s="52"/>
      <c r="K661" s="52"/>
      <c r="L661" s="52"/>
      <c r="M661" s="52"/>
      <c r="N661" s="15"/>
    </row>
    <row r="662" spans="1:14" ht="31.5" x14ac:dyDescent="0.25">
      <c r="A662" s="47"/>
      <c r="B662" s="30" t="s">
        <v>17</v>
      </c>
      <c r="C662" s="49" t="s">
        <v>626</v>
      </c>
      <c r="D662" s="17">
        <f t="shared" ref="D662:D703" si="60">E662+H662</f>
        <v>4627.8999999999996</v>
      </c>
      <c r="E662" s="28">
        <v>4627.8999999999996</v>
      </c>
      <c r="F662" s="28">
        <v>3607.5</v>
      </c>
      <c r="G662" s="28">
        <v>259.7</v>
      </c>
      <c r="H662" s="29"/>
      <c r="I662" s="15">
        <f t="shared" ref="I662:I703" si="61">J662+M662</f>
        <v>310.89999999999998</v>
      </c>
      <c r="J662" s="28">
        <v>295.89999999999998</v>
      </c>
      <c r="K662" s="29"/>
      <c r="L662" s="29"/>
      <c r="M662" s="28">
        <v>15</v>
      </c>
      <c r="N662" s="17">
        <f t="shared" ref="N662:N703" si="62">D662+I662</f>
        <v>4938.7999999999993</v>
      </c>
    </row>
    <row r="663" spans="1:14" s="25" customFormat="1" ht="15.75" x14ac:dyDescent="0.25">
      <c r="A663" s="30"/>
      <c r="B663" s="30" t="s">
        <v>17</v>
      </c>
      <c r="C663" s="46" t="s">
        <v>627</v>
      </c>
      <c r="D663" s="17">
        <f t="shared" si="60"/>
        <v>14355.7</v>
      </c>
      <c r="E663" s="28">
        <v>14355.7</v>
      </c>
      <c r="F663" s="28">
        <v>11557.9</v>
      </c>
      <c r="G663" s="28">
        <v>84.5</v>
      </c>
      <c r="H663" s="29"/>
      <c r="I663" s="15">
        <f t="shared" si="61"/>
        <v>2022.1</v>
      </c>
      <c r="J663" s="28">
        <v>1927.1</v>
      </c>
      <c r="K663" s="29"/>
      <c r="L663" s="29">
        <v>308</v>
      </c>
      <c r="M663" s="28">
        <v>95</v>
      </c>
      <c r="N663" s="17">
        <f t="shared" si="62"/>
        <v>16377.800000000001</v>
      </c>
    </row>
    <row r="664" spans="1:14" s="25" customFormat="1" ht="15.75" x14ac:dyDescent="0.25">
      <c r="A664" s="30"/>
      <c r="B664" s="30" t="s">
        <v>17</v>
      </c>
      <c r="C664" s="46" t="s">
        <v>628</v>
      </c>
      <c r="D664" s="17">
        <f t="shared" si="60"/>
        <v>11259.3</v>
      </c>
      <c r="E664" s="28">
        <v>11259.3</v>
      </c>
      <c r="F664" s="28">
        <v>9112.7000000000007</v>
      </c>
      <c r="G664" s="28">
        <v>29.8</v>
      </c>
      <c r="H664" s="29"/>
      <c r="I664" s="15">
        <f t="shared" si="61"/>
        <v>1636.5</v>
      </c>
      <c r="J664" s="28">
        <v>1511.5</v>
      </c>
      <c r="K664" s="29"/>
      <c r="L664" s="29">
        <v>571.9</v>
      </c>
      <c r="M664" s="28">
        <v>125</v>
      </c>
      <c r="N664" s="17">
        <f t="shared" si="62"/>
        <v>12895.8</v>
      </c>
    </row>
    <row r="665" spans="1:14" s="25" customFormat="1" ht="15.75" x14ac:dyDescent="0.25">
      <c r="A665" s="30"/>
      <c r="B665" s="30" t="s">
        <v>17</v>
      </c>
      <c r="C665" s="46" t="s">
        <v>629</v>
      </c>
      <c r="D665" s="17">
        <f t="shared" si="60"/>
        <v>34743.1</v>
      </c>
      <c r="E665" s="28">
        <v>34743.1</v>
      </c>
      <c r="F665" s="28">
        <v>28132.2</v>
      </c>
      <c r="G665" s="28"/>
      <c r="H665" s="29"/>
      <c r="I665" s="15">
        <f t="shared" si="61"/>
        <v>4821.3</v>
      </c>
      <c r="J665" s="28">
        <v>4663.9000000000005</v>
      </c>
      <c r="K665" s="29"/>
      <c r="L665" s="29"/>
      <c r="M665" s="28">
        <v>157.4</v>
      </c>
      <c r="N665" s="17">
        <f t="shared" si="62"/>
        <v>39564.400000000001</v>
      </c>
    </row>
    <row r="666" spans="1:14" s="25" customFormat="1" ht="15.75" x14ac:dyDescent="0.25">
      <c r="A666" s="30"/>
      <c r="B666" s="30" t="s">
        <v>17</v>
      </c>
      <c r="C666" s="36" t="s">
        <v>630</v>
      </c>
      <c r="D666" s="17">
        <f t="shared" si="60"/>
        <v>25714</v>
      </c>
      <c r="E666" s="28">
        <v>25714</v>
      </c>
      <c r="F666" s="28">
        <v>20624.3</v>
      </c>
      <c r="G666" s="28">
        <v>177.2</v>
      </c>
      <c r="H666" s="29"/>
      <c r="I666" s="15">
        <f t="shared" si="61"/>
        <v>3471.8999999999996</v>
      </c>
      <c r="J666" s="28">
        <v>3451.8999999999996</v>
      </c>
      <c r="K666" s="29"/>
      <c r="L666" s="29">
        <v>1232.0999999999999</v>
      </c>
      <c r="M666" s="28">
        <v>20</v>
      </c>
      <c r="N666" s="17">
        <f t="shared" si="62"/>
        <v>29185.9</v>
      </c>
    </row>
    <row r="667" spans="1:14" ht="15.75" x14ac:dyDescent="0.25">
      <c r="A667" s="47"/>
      <c r="B667" s="47" t="s">
        <v>17</v>
      </c>
      <c r="C667" s="49" t="s">
        <v>631</v>
      </c>
      <c r="D667" s="17">
        <f t="shared" si="60"/>
        <v>7672.7</v>
      </c>
      <c r="E667" s="28">
        <v>7672.7</v>
      </c>
      <c r="F667" s="28">
        <v>6266.1</v>
      </c>
      <c r="G667" s="28">
        <v>75.900000000000006</v>
      </c>
      <c r="H667" s="29"/>
      <c r="I667" s="15">
        <f t="shared" si="61"/>
        <v>1371.4</v>
      </c>
      <c r="J667" s="28">
        <v>1221.4000000000001</v>
      </c>
      <c r="K667" s="29"/>
      <c r="L667" s="29">
        <v>557.5</v>
      </c>
      <c r="M667" s="28">
        <v>150</v>
      </c>
      <c r="N667" s="17">
        <f t="shared" si="62"/>
        <v>9044.1</v>
      </c>
    </row>
    <row r="668" spans="1:14" ht="15.75" x14ac:dyDescent="0.25">
      <c r="A668" s="47"/>
      <c r="B668" s="47" t="s">
        <v>17</v>
      </c>
      <c r="C668" s="49" t="s">
        <v>632</v>
      </c>
      <c r="D668" s="17">
        <f t="shared" si="60"/>
        <v>3062</v>
      </c>
      <c r="E668" s="28">
        <v>3062</v>
      </c>
      <c r="F668" s="28">
        <v>2532.1</v>
      </c>
      <c r="G668" s="28">
        <v>8.8000000000000007</v>
      </c>
      <c r="H668" s="29"/>
      <c r="I668" s="15">
        <f t="shared" si="61"/>
        <v>439.3</v>
      </c>
      <c r="J668" s="28">
        <v>365.8</v>
      </c>
      <c r="K668" s="29"/>
      <c r="L668" s="29">
        <v>79.2</v>
      </c>
      <c r="M668" s="28">
        <v>73.5</v>
      </c>
      <c r="N668" s="17">
        <f t="shared" si="62"/>
        <v>3501.3</v>
      </c>
    </row>
    <row r="669" spans="1:14" ht="15.75" x14ac:dyDescent="0.25">
      <c r="A669" s="47"/>
      <c r="B669" s="47" t="s">
        <v>17</v>
      </c>
      <c r="C669" s="49" t="s">
        <v>633</v>
      </c>
      <c r="D669" s="17">
        <f t="shared" si="60"/>
        <v>2929.3</v>
      </c>
      <c r="E669" s="28">
        <v>2929.3</v>
      </c>
      <c r="F669" s="28">
        <v>2421.1999999999998</v>
      </c>
      <c r="G669" s="28">
        <v>11.8</v>
      </c>
      <c r="H669" s="29"/>
      <c r="I669" s="15">
        <f t="shared" si="61"/>
        <v>455.1</v>
      </c>
      <c r="J669" s="28">
        <v>386.1</v>
      </c>
      <c r="K669" s="29"/>
      <c r="L669" s="29">
        <v>69.599999999999994</v>
      </c>
      <c r="M669" s="28">
        <v>69</v>
      </c>
      <c r="N669" s="17">
        <f t="shared" si="62"/>
        <v>3384.4</v>
      </c>
    </row>
    <row r="670" spans="1:14" ht="15.75" x14ac:dyDescent="0.25">
      <c r="A670" s="47"/>
      <c r="B670" s="47" t="s">
        <v>17</v>
      </c>
      <c r="C670" s="49" t="s">
        <v>634</v>
      </c>
      <c r="D670" s="17">
        <f t="shared" si="60"/>
        <v>4366.1000000000004</v>
      </c>
      <c r="E670" s="28">
        <v>4366.1000000000004</v>
      </c>
      <c r="F670" s="28">
        <v>3592</v>
      </c>
      <c r="G670" s="28">
        <v>22.4</v>
      </c>
      <c r="H670" s="29"/>
      <c r="I670" s="15">
        <f t="shared" si="61"/>
        <v>546.9</v>
      </c>
      <c r="J670" s="28">
        <v>472.9</v>
      </c>
      <c r="K670" s="29"/>
      <c r="L670" s="29">
        <v>107.1</v>
      </c>
      <c r="M670" s="28">
        <v>74</v>
      </c>
      <c r="N670" s="17">
        <f t="shared" si="62"/>
        <v>4913</v>
      </c>
    </row>
    <row r="671" spans="1:14" ht="15.75" x14ac:dyDescent="0.25">
      <c r="A671" s="47"/>
      <c r="B671" s="47" t="s">
        <v>17</v>
      </c>
      <c r="C671" s="49" t="s">
        <v>635</v>
      </c>
      <c r="D671" s="17">
        <f t="shared" si="60"/>
        <v>3504.2</v>
      </c>
      <c r="E671" s="28">
        <v>3504.2</v>
      </c>
      <c r="F671" s="28">
        <v>2895.8</v>
      </c>
      <c r="G671" s="28">
        <v>7.3</v>
      </c>
      <c r="H671" s="29"/>
      <c r="I671" s="15">
        <f t="shared" si="61"/>
        <v>670.5</v>
      </c>
      <c r="J671" s="28">
        <v>520.5</v>
      </c>
      <c r="K671" s="29"/>
      <c r="L671" s="29">
        <v>158.6</v>
      </c>
      <c r="M671" s="28">
        <v>150</v>
      </c>
      <c r="N671" s="17">
        <f t="shared" si="62"/>
        <v>4174.7</v>
      </c>
    </row>
    <row r="672" spans="1:14" ht="15.75" x14ac:dyDescent="0.25">
      <c r="A672" s="47"/>
      <c r="B672" s="47" t="s">
        <v>17</v>
      </c>
      <c r="C672" s="49" t="s">
        <v>636</v>
      </c>
      <c r="D672" s="17">
        <f t="shared" si="60"/>
        <v>3785.3</v>
      </c>
      <c r="E672" s="28">
        <v>3785.3</v>
      </c>
      <c r="F672" s="28">
        <v>3117.5</v>
      </c>
      <c r="G672" s="28">
        <v>19.899999999999999</v>
      </c>
      <c r="H672" s="29"/>
      <c r="I672" s="15">
        <f t="shared" si="61"/>
        <v>863.2</v>
      </c>
      <c r="J672" s="28">
        <v>713.2</v>
      </c>
      <c r="K672" s="29"/>
      <c r="L672" s="29">
        <v>112.9</v>
      </c>
      <c r="M672" s="28">
        <v>150</v>
      </c>
      <c r="N672" s="17">
        <f t="shared" si="62"/>
        <v>4648.5</v>
      </c>
    </row>
    <row r="673" spans="1:14" ht="15.75" x14ac:dyDescent="0.25">
      <c r="A673" s="47"/>
      <c r="B673" s="47" t="s">
        <v>17</v>
      </c>
      <c r="C673" s="49" t="s">
        <v>637</v>
      </c>
      <c r="D673" s="17">
        <f t="shared" si="60"/>
        <v>3197.2</v>
      </c>
      <c r="E673" s="28">
        <v>3197.2</v>
      </c>
      <c r="F673" s="28">
        <v>2642.9</v>
      </c>
      <c r="G673" s="28">
        <v>8.9</v>
      </c>
      <c r="H673" s="29"/>
      <c r="I673" s="15">
        <f t="shared" si="61"/>
        <v>538.29999999999995</v>
      </c>
      <c r="J673" s="28">
        <v>463.3</v>
      </c>
      <c r="K673" s="29"/>
      <c r="L673" s="29">
        <v>185.7</v>
      </c>
      <c r="M673" s="28">
        <v>75</v>
      </c>
      <c r="N673" s="17">
        <f t="shared" si="62"/>
        <v>3735.5</v>
      </c>
    </row>
    <row r="674" spans="1:14" ht="15.75" x14ac:dyDescent="0.25">
      <c r="A674" s="47"/>
      <c r="B674" s="47" t="s">
        <v>17</v>
      </c>
      <c r="C674" s="49" t="s">
        <v>638</v>
      </c>
      <c r="D674" s="17">
        <f t="shared" si="60"/>
        <v>4903.2</v>
      </c>
      <c r="E674" s="28">
        <v>4903.2</v>
      </c>
      <c r="F674" s="28">
        <v>4035.4</v>
      </c>
      <c r="G674" s="28">
        <v>18</v>
      </c>
      <c r="H674" s="29"/>
      <c r="I674" s="15">
        <f t="shared" si="61"/>
        <v>1048</v>
      </c>
      <c r="J674" s="28">
        <v>832</v>
      </c>
      <c r="K674" s="29"/>
      <c r="L674" s="29">
        <v>381</v>
      </c>
      <c r="M674" s="28">
        <v>216</v>
      </c>
      <c r="N674" s="17">
        <f t="shared" si="62"/>
        <v>5951.2</v>
      </c>
    </row>
    <row r="675" spans="1:14" ht="15.75" x14ac:dyDescent="0.25">
      <c r="A675" s="47"/>
      <c r="B675" s="47" t="s">
        <v>17</v>
      </c>
      <c r="C675" s="49" t="s">
        <v>639</v>
      </c>
      <c r="D675" s="17">
        <f t="shared" si="60"/>
        <v>2794.6</v>
      </c>
      <c r="E675" s="28">
        <v>2794.6</v>
      </c>
      <c r="F675" s="28">
        <v>2310.4</v>
      </c>
      <c r="G675" s="28">
        <v>12.3</v>
      </c>
      <c r="H675" s="29"/>
      <c r="I675" s="15">
        <f t="shared" si="61"/>
        <v>537</v>
      </c>
      <c r="J675" s="28">
        <v>462</v>
      </c>
      <c r="K675" s="29"/>
      <c r="L675" s="29">
        <v>161.6</v>
      </c>
      <c r="M675" s="28">
        <v>75</v>
      </c>
      <c r="N675" s="17">
        <f t="shared" si="62"/>
        <v>3331.6</v>
      </c>
    </row>
    <row r="676" spans="1:14" ht="15.75" x14ac:dyDescent="0.25">
      <c r="A676" s="47"/>
      <c r="B676" s="47" t="s">
        <v>17</v>
      </c>
      <c r="C676" s="49" t="s">
        <v>640</v>
      </c>
      <c r="D676" s="17">
        <f t="shared" si="60"/>
        <v>7773</v>
      </c>
      <c r="E676" s="28">
        <v>7773</v>
      </c>
      <c r="F676" s="28">
        <v>6376.9</v>
      </c>
      <c r="G676" s="28">
        <v>34.6</v>
      </c>
      <c r="H676" s="29"/>
      <c r="I676" s="15">
        <f t="shared" si="61"/>
        <v>1158.2</v>
      </c>
      <c r="J676" s="28">
        <v>1008.2</v>
      </c>
      <c r="K676" s="29"/>
      <c r="L676" s="29">
        <v>252.3</v>
      </c>
      <c r="M676" s="28">
        <v>150</v>
      </c>
      <c r="N676" s="17">
        <f t="shared" si="62"/>
        <v>8931.2000000000007</v>
      </c>
    </row>
    <row r="677" spans="1:14" ht="15.75" x14ac:dyDescent="0.25">
      <c r="A677" s="47"/>
      <c r="B677" s="47" t="s">
        <v>17</v>
      </c>
      <c r="C677" s="49" t="s">
        <v>641</v>
      </c>
      <c r="D677" s="17">
        <f t="shared" si="60"/>
        <v>15769.9</v>
      </c>
      <c r="E677" s="28">
        <v>15769.9</v>
      </c>
      <c r="F677" s="28">
        <v>12871.6</v>
      </c>
      <c r="G677" s="28">
        <v>124.2</v>
      </c>
      <c r="H677" s="29"/>
      <c r="I677" s="15">
        <f t="shared" si="61"/>
        <v>2591.1</v>
      </c>
      <c r="J677" s="28">
        <v>2231.1</v>
      </c>
      <c r="K677" s="29"/>
      <c r="L677" s="29">
        <v>822.6</v>
      </c>
      <c r="M677" s="28">
        <v>360</v>
      </c>
      <c r="N677" s="17">
        <f t="shared" si="62"/>
        <v>18361</v>
      </c>
    </row>
    <row r="678" spans="1:14" ht="15.75" x14ac:dyDescent="0.25">
      <c r="A678" s="47"/>
      <c r="B678" s="47" t="s">
        <v>17</v>
      </c>
      <c r="C678" s="49" t="s">
        <v>642</v>
      </c>
      <c r="D678" s="17">
        <f t="shared" si="60"/>
        <v>12353.5</v>
      </c>
      <c r="E678" s="28">
        <v>12353.5</v>
      </c>
      <c r="F678" s="28">
        <v>10110.9</v>
      </c>
      <c r="G678" s="28">
        <v>65.8</v>
      </c>
      <c r="H678" s="29"/>
      <c r="I678" s="15">
        <f t="shared" si="61"/>
        <v>1631.3</v>
      </c>
      <c r="J678" s="28">
        <v>1415.3</v>
      </c>
      <c r="K678" s="29"/>
      <c r="L678" s="29">
        <v>252.1</v>
      </c>
      <c r="M678" s="28">
        <v>216</v>
      </c>
      <c r="N678" s="17">
        <f t="shared" si="62"/>
        <v>13984.8</v>
      </c>
    </row>
    <row r="679" spans="1:14" ht="15.75" x14ac:dyDescent="0.25">
      <c r="A679" s="47"/>
      <c r="B679" s="47" t="s">
        <v>17</v>
      </c>
      <c r="C679" s="49" t="s">
        <v>643</v>
      </c>
      <c r="D679" s="17">
        <f t="shared" si="60"/>
        <v>3130.6</v>
      </c>
      <c r="E679" s="28">
        <v>3130.6</v>
      </c>
      <c r="F679" s="28">
        <v>2587.5</v>
      </c>
      <c r="G679" s="28">
        <v>10.1</v>
      </c>
      <c r="H679" s="29"/>
      <c r="I679" s="15">
        <f t="shared" si="61"/>
        <v>528.4</v>
      </c>
      <c r="J679" s="28">
        <v>453.4</v>
      </c>
      <c r="K679" s="29"/>
      <c r="L679" s="29">
        <v>142.69999999999999</v>
      </c>
      <c r="M679" s="28">
        <v>75</v>
      </c>
      <c r="N679" s="17">
        <f t="shared" si="62"/>
        <v>3659</v>
      </c>
    </row>
    <row r="680" spans="1:14" ht="15.75" x14ac:dyDescent="0.25">
      <c r="A680" s="47"/>
      <c r="B680" s="47" t="s">
        <v>17</v>
      </c>
      <c r="C680" s="49" t="s">
        <v>644</v>
      </c>
      <c r="D680" s="17">
        <f t="shared" si="60"/>
        <v>6467</v>
      </c>
      <c r="E680" s="28">
        <v>6467</v>
      </c>
      <c r="F680" s="28">
        <v>5317</v>
      </c>
      <c r="G680" s="28">
        <v>18.8</v>
      </c>
      <c r="H680" s="29"/>
      <c r="I680" s="15">
        <f t="shared" si="61"/>
        <v>915.2</v>
      </c>
      <c r="J680" s="28">
        <v>768.2</v>
      </c>
      <c r="K680" s="29"/>
      <c r="L680" s="29">
        <v>187.2</v>
      </c>
      <c r="M680" s="28">
        <v>147</v>
      </c>
      <c r="N680" s="17">
        <f t="shared" si="62"/>
        <v>7382.2</v>
      </c>
    </row>
    <row r="681" spans="1:14" ht="15.75" x14ac:dyDescent="0.25">
      <c r="A681" s="47"/>
      <c r="B681" s="47" t="s">
        <v>17</v>
      </c>
      <c r="C681" s="49" t="s">
        <v>645</v>
      </c>
      <c r="D681" s="17">
        <f t="shared" si="60"/>
        <v>3199.4</v>
      </c>
      <c r="E681" s="28">
        <v>3199.4</v>
      </c>
      <c r="F681" s="28">
        <v>2642.9</v>
      </c>
      <c r="G681" s="28">
        <v>11.5</v>
      </c>
      <c r="H681" s="29"/>
      <c r="I681" s="15">
        <f t="shared" si="61"/>
        <v>651.29999999999995</v>
      </c>
      <c r="J681" s="28">
        <v>576.29999999999995</v>
      </c>
      <c r="K681" s="29"/>
      <c r="L681" s="29">
        <v>97.4</v>
      </c>
      <c r="M681" s="28">
        <v>75</v>
      </c>
      <c r="N681" s="17">
        <f t="shared" si="62"/>
        <v>3850.7</v>
      </c>
    </row>
    <row r="682" spans="1:14" ht="15.75" x14ac:dyDescent="0.25">
      <c r="A682" s="47"/>
      <c r="B682" s="47" t="s">
        <v>17</v>
      </c>
      <c r="C682" s="49" t="s">
        <v>646</v>
      </c>
      <c r="D682" s="17">
        <f t="shared" si="60"/>
        <v>8892.7999999999993</v>
      </c>
      <c r="E682" s="28">
        <v>8892.7999999999993</v>
      </c>
      <c r="F682" s="28">
        <v>7294.8</v>
      </c>
      <c r="G682" s="28">
        <v>35</v>
      </c>
      <c r="H682" s="29"/>
      <c r="I682" s="15">
        <f t="shared" si="61"/>
        <v>1017.9</v>
      </c>
      <c r="J682" s="28">
        <v>867.9</v>
      </c>
      <c r="K682" s="29"/>
      <c r="L682" s="29">
        <v>214.9</v>
      </c>
      <c r="M682" s="28">
        <v>150</v>
      </c>
      <c r="N682" s="17">
        <f t="shared" si="62"/>
        <v>9910.6999999999989</v>
      </c>
    </row>
    <row r="683" spans="1:14" ht="15.75" x14ac:dyDescent="0.25">
      <c r="A683" s="47"/>
      <c r="B683" s="47" t="s">
        <v>17</v>
      </c>
      <c r="C683" s="49" t="s">
        <v>647</v>
      </c>
      <c r="D683" s="17">
        <f t="shared" si="60"/>
        <v>3266.9</v>
      </c>
      <c r="E683" s="28">
        <v>3266.9</v>
      </c>
      <c r="F683" s="28">
        <v>2698.4</v>
      </c>
      <c r="G683" s="28">
        <v>11.4</v>
      </c>
      <c r="H683" s="29"/>
      <c r="I683" s="15">
        <f t="shared" si="61"/>
        <v>713.2</v>
      </c>
      <c r="J683" s="28">
        <v>488.2</v>
      </c>
      <c r="K683" s="29"/>
      <c r="L683" s="29">
        <v>159.6</v>
      </c>
      <c r="M683" s="28">
        <v>225</v>
      </c>
      <c r="N683" s="17">
        <f t="shared" si="62"/>
        <v>3980.1000000000004</v>
      </c>
    </row>
    <row r="684" spans="1:14" ht="15.75" x14ac:dyDescent="0.25">
      <c r="A684" s="47"/>
      <c r="B684" s="47" t="s">
        <v>17</v>
      </c>
      <c r="C684" s="49" t="s">
        <v>648</v>
      </c>
      <c r="D684" s="17">
        <f t="shared" si="60"/>
        <v>15790.7</v>
      </c>
      <c r="E684" s="28">
        <v>15790.7</v>
      </c>
      <c r="F684" s="28">
        <v>12871.6</v>
      </c>
      <c r="G684" s="28">
        <v>148.6</v>
      </c>
      <c r="H684" s="29"/>
      <c r="I684" s="15">
        <f t="shared" si="61"/>
        <v>4666.8</v>
      </c>
      <c r="J684" s="28">
        <v>2791.8</v>
      </c>
      <c r="K684" s="29"/>
      <c r="L684" s="29">
        <v>1058.7</v>
      </c>
      <c r="M684" s="28">
        <v>1875</v>
      </c>
      <c r="N684" s="17">
        <f t="shared" si="62"/>
        <v>20457.5</v>
      </c>
    </row>
    <row r="685" spans="1:14" ht="15.75" x14ac:dyDescent="0.25">
      <c r="A685" s="47"/>
      <c r="B685" s="47" t="s">
        <v>17</v>
      </c>
      <c r="C685" s="49" t="s">
        <v>649</v>
      </c>
      <c r="D685" s="17">
        <f t="shared" si="60"/>
        <v>2633.4</v>
      </c>
      <c r="E685" s="28">
        <v>2633.4</v>
      </c>
      <c r="F685" s="28">
        <v>2088.6999999999998</v>
      </c>
      <c r="G685" s="28">
        <v>141.4</v>
      </c>
      <c r="H685" s="29"/>
      <c r="I685" s="15">
        <f t="shared" si="61"/>
        <v>417.5</v>
      </c>
      <c r="J685" s="28">
        <v>342.5</v>
      </c>
      <c r="K685" s="29"/>
      <c r="L685" s="29">
        <v>91.4</v>
      </c>
      <c r="M685" s="28">
        <v>75</v>
      </c>
      <c r="N685" s="17">
        <f t="shared" si="62"/>
        <v>3050.9</v>
      </c>
    </row>
    <row r="686" spans="1:14" ht="15.75" x14ac:dyDescent="0.25">
      <c r="A686" s="47"/>
      <c r="B686" s="47" t="s">
        <v>17</v>
      </c>
      <c r="C686" s="49" t="s">
        <v>650</v>
      </c>
      <c r="D686" s="17">
        <f t="shared" si="60"/>
        <v>12701.4</v>
      </c>
      <c r="E686" s="28">
        <v>12701.4</v>
      </c>
      <c r="F686" s="28">
        <v>10363.700000000001</v>
      </c>
      <c r="G686" s="28">
        <v>112.5</v>
      </c>
      <c r="H686" s="29"/>
      <c r="I686" s="15">
        <f t="shared" si="61"/>
        <v>2158.9</v>
      </c>
      <c r="J686" s="28">
        <v>1738.9</v>
      </c>
      <c r="K686" s="29"/>
      <c r="L686" s="29">
        <v>586.5</v>
      </c>
      <c r="M686" s="28">
        <v>420</v>
      </c>
      <c r="N686" s="17">
        <f t="shared" si="62"/>
        <v>14860.3</v>
      </c>
    </row>
    <row r="687" spans="1:14" ht="15.75" x14ac:dyDescent="0.25">
      <c r="A687" s="47"/>
      <c r="B687" s="47" t="s">
        <v>17</v>
      </c>
      <c r="C687" s="49" t="s">
        <v>651</v>
      </c>
      <c r="D687" s="17">
        <f t="shared" si="60"/>
        <v>5622.6</v>
      </c>
      <c r="E687" s="28">
        <v>5622.6</v>
      </c>
      <c r="F687" s="28">
        <v>4620.7</v>
      </c>
      <c r="G687" s="28">
        <v>24.5</v>
      </c>
      <c r="H687" s="29"/>
      <c r="I687" s="15">
        <f t="shared" si="61"/>
        <v>1034</v>
      </c>
      <c r="J687" s="28">
        <v>884</v>
      </c>
      <c r="K687" s="29"/>
      <c r="L687" s="29">
        <v>262</v>
      </c>
      <c r="M687" s="28">
        <v>150</v>
      </c>
      <c r="N687" s="17">
        <f t="shared" si="62"/>
        <v>6656.6</v>
      </c>
    </row>
    <row r="688" spans="1:14" ht="15.75" x14ac:dyDescent="0.25">
      <c r="A688" s="47"/>
      <c r="B688" s="47" t="s">
        <v>17</v>
      </c>
      <c r="C688" s="49" t="s">
        <v>652</v>
      </c>
      <c r="D688" s="17">
        <f t="shared" si="60"/>
        <v>3067.2</v>
      </c>
      <c r="E688" s="28">
        <v>3067.2</v>
      </c>
      <c r="F688" s="28">
        <v>2532.1</v>
      </c>
      <c r="G688" s="28">
        <v>15</v>
      </c>
      <c r="H688" s="29"/>
      <c r="I688" s="15">
        <f t="shared" si="61"/>
        <v>450.8</v>
      </c>
      <c r="J688" s="28">
        <v>375.8</v>
      </c>
      <c r="K688" s="29"/>
      <c r="L688" s="29">
        <v>94.7</v>
      </c>
      <c r="M688" s="28">
        <v>75</v>
      </c>
      <c r="N688" s="17">
        <f t="shared" si="62"/>
        <v>3518</v>
      </c>
    </row>
    <row r="689" spans="1:14" ht="15.75" x14ac:dyDescent="0.25">
      <c r="A689" s="47"/>
      <c r="B689" s="47" t="s">
        <v>17</v>
      </c>
      <c r="C689" s="49" t="s">
        <v>653</v>
      </c>
      <c r="D689" s="17">
        <f t="shared" si="60"/>
        <v>9767.6</v>
      </c>
      <c r="E689" s="28">
        <v>9767.6</v>
      </c>
      <c r="F689" s="28">
        <v>7991</v>
      </c>
      <c r="G689" s="28">
        <v>65.3</v>
      </c>
      <c r="H689" s="29"/>
      <c r="I689" s="15">
        <f t="shared" si="61"/>
        <v>1544.6</v>
      </c>
      <c r="J689" s="28">
        <v>1319.6</v>
      </c>
      <c r="K689" s="29"/>
      <c r="L689" s="29">
        <v>441.9</v>
      </c>
      <c r="M689" s="28">
        <v>225</v>
      </c>
      <c r="N689" s="17">
        <f t="shared" si="62"/>
        <v>11312.2</v>
      </c>
    </row>
    <row r="690" spans="1:14" ht="15.75" x14ac:dyDescent="0.25">
      <c r="A690" s="47"/>
      <c r="B690" s="47" t="s">
        <v>17</v>
      </c>
      <c r="C690" s="49" t="s">
        <v>654</v>
      </c>
      <c r="D690" s="17">
        <f t="shared" si="60"/>
        <v>12359</v>
      </c>
      <c r="E690" s="28">
        <v>12359</v>
      </c>
      <c r="F690" s="28">
        <v>10110.9</v>
      </c>
      <c r="G690" s="28">
        <v>72.3</v>
      </c>
      <c r="H690" s="29"/>
      <c r="I690" s="15">
        <f t="shared" si="61"/>
        <v>1429.6</v>
      </c>
      <c r="J690" s="28">
        <v>1129.5999999999999</v>
      </c>
      <c r="K690" s="29"/>
      <c r="L690" s="29">
        <v>189.2</v>
      </c>
      <c r="M690" s="28">
        <v>300</v>
      </c>
      <c r="N690" s="17">
        <f t="shared" si="62"/>
        <v>13788.6</v>
      </c>
    </row>
    <row r="691" spans="1:14" ht="15.75" x14ac:dyDescent="0.25">
      <c r="A691" s="47"/>
      <c r="B691" s="47" t="s">
        <v>17</v>
      </c>
      <c r="C691" s="49" t="s">
        <v>655</v>
      </c>
      <c r="D691" s="17">
        <f t="shared" si="60"/>
        <v>10197.1</v>
      </c>
      <c r="E691" s="28">
        <v>10197.1</v>
      </c>
      <c r="F691" s="28">
        <v>8354.7999999999993</v>
      </c>
      <c r="G691" s="28">
        <v>48.6</v>
      </c>
      <c r="H691" s="29"/>
      <c r="I691" s="15">
        <f t="shared" si="61"/>
        <v>1495.7</v>
      </c>
      <c r="J691" s="28">
        <v>1345.7</v>
      </c>
      <c r="K691" s="29"/>
      <c r="L691" s="29">
        <v>416.5</v>
      </c>
      <c r="M691" s="28">
        <v>150</v>
      </c>
      <c r="N691" s="17">
        <f t="shared" si="62"/>
        <v>11692.800000000001</v>
      </c>
    </row>
    <row r="692" spans="1:14" ht="15.75" x14ac:dyDescent="0.25">
      <c r="A692" s="47"/>
      <c r="B692" s="47" t="s">
        <v>17</v>
      </c>
      <c r="C692" s="49" t="s">
        <v>656</v>
      </c>
      <c r="D692" s="17">
        <f t="shared" si="60"/>
        <v>2797.3</v>
      </c>
      <c r="E692" s="28">
        <v>2797.3</v>
      </c>
      <c r="F692" s="28">
        <v>2310.4</v>
      </c>
      <c r="G692" s="28">
        <v>15.5</v>
      </c>
      <c r="H692" s="29"/>
      <c r="I692" s="15">
        <f t="shared" si="61"/>
        <v>748.8</v>
      </c>
      <c r="J692" s="28">
        <v>598.79999999999995</v>
      </c>
      <c r="K692" s="29"/>
      <c r="L692" s="29">
        <v>181.5</v>
      </c>
      <c r="M692" s="28">
        <v>150</v>
      </c>
      <c r="N692" s="17">
        <f t="shared" si="62"/>
        <v>3546.1000000000004</v>
      </c>
    </row>
    <row r="693" spans="1:14" ht="15.75" x14ac:dyDescent="0.25">
      <c r="A693" s="47"/>
      <c r="B693" s="47" t="s">
        <v>17</v>
      </c>
      <c r="C693" s="49" t="s">
        <v>657</v>
      </c>
      <c r="D693" s="17">
        <f t="shared" si="60"/>
        <v>18798.8</v>
      </c>
      <c r="E693" s="28">
        <v>18798.8</v>
      </c>
      <c r="F693" s="28">
        <v>15348.2</v>
      </c>
      <c r="G693" s="28">
        <v>134.1</v>
      </c>
      <c r="H693" s="29"/>
      <c r="I693" s="15">
        <f t="shared" si="61"/>
        <v>2311.6999999999998</v>
      </c>
      <c r="J693" s="28">
        <v>1861.7</v>
      </c>
      <c r="K693" s="29"/>
      <c r="L693" s="29">
        <v>790.1</v>
      </c>
      <c r="M693" s="28">
        <v>450</v>
      </c>
      <c r="N693" s="17">
        <f t="shared" si="62"/>
        <v>21110.5</v>
      </c>
    </row>
    <row r="694" spans="1:14" ht="15.75" x14ac:dyDescent="0.25">
      <c r="A694" s="47"/>
      <c r="B694" s="47" t="s">
        <v>17</v>
      </c>
      <c r="C694" s="49" t="s">
        <v>658</v>
      </c>
      <c r="D694" s="17">
        <f t="shared" si="60"/>
        <v>3198.1</v>
      </c>
      <c r="E694" s="28">
        <v>3198.1</v>
      </c>
      <c r="F694" s="28">
        <v>2642.9</v>
      </c>
      <c r="G694" s="28">
        <v>10</v>
      </c>
      <c r="H694" s="29"/>
      <c r="I694" s="15">
        <f t="shared" si="61"/>
        <v>732.7</v>
      </c>
      <c r="J694" s="28">
        <v>582.70000000000005</v>
      </c>
      <c r="K694" s="29"/>
      <c r="L694" s="29">
        <v>244.4</v>
      </c>
      <c r="M694" s="28">
        <v>150</v>
      </c>
      <c r="N694" s="17">
        <f t="shared" si="62"/>
        <v>3930.8</v>
      </c>
    </row>
    <row r="695" spans="1:14" ht="15.75" x14ac:dyDescent="0.25">
      <c r="A695" s="47"/>
      <c r="B695" s="47" t="s">
        <v>17</v>
      </c>
      <c r="C695" s="49" t="s">
        <v>659</v>
      </c>
      <c r="D695" s="17">
        <f t="shared" si="60"/>
        <v>12362</v>
      </c>
      <c r="E695" s="28">
        <v>12362</v>
      </c>
      <c r="F695" s="28">
        <v>10110.9</v>
      </c>
      <c r="G695" s="28">
        <v>75.900000000000006</v>
      </c>
      <c r="H695" s="29"/>
      <c r="I695" s="15">
        <f t="shared" si="61"/>
        <v>1759.7</v>
      </c>
      <c r="J695" s="28">
        <v>1549.7</v>
      </c>
      <c r="K695" s="29"/>
      <c r="L695" s="29">
        <v>537</v>
      </c>
      <c r="M695" s="28">
        <v>210</v>
      </c>
      <c r="N695" s="17">
        <f t="shared" si="62"/>
        <v>14121.7</v>
      </c>
    </row>
    <row r="696" spans="1:14" ht="15.75" x14ac:dyDescent="0.25">
      <c r="A696" s="47"/>
      <c r="B696" s="47" t="s">
        <v>17</v>
      </c>
      <c r="C696" s="49" t="s">
        <v>660</v>
      </c>
      <c r="D696" s="17">
        <f t="shared" si="60"/>
        <v>8889.5</v>
      </c>
      <c r="E696" s="28">
        <v>8889.5</v>
      </c>
      <c r="F696" s="28">
        <v>7294.8</v>
      </c>
      <c r="G696" s="28">
        <v>31.1</v>
      </c>
      <c r="H696" s="29"/>
      <c r="I696" s="15">
        <f t="shared" si="61"/>
        <v>12026.1</v>
      </c>
      <c r="J696" s="28">
        <v>1546.1</v>
      </c>
      <c r="K696" s="29"/>
      <c r="L696" s="29">
        <v>258.7</v>
      </c>
      <c r="M696" s="28">
        <v>10480</v>
      </c>
      <c r="N696" s="17">
        <f t="shared" si="62"/>
        <v>20915.599999999999</v>
      </c>
    </row>
    <row r="697" spans="1:14" ht="15.75" x14ac:dyDescent="0.25">
      <c r="A697" s="47"/>
      <c r="B697" s="47" t="s">
        <v>17</v>
      </c>
      <c r="C697" s="49" t="s">
        <v>661</v>
      </c>
      <c r="D697" s="17">
        <f t="shared" si="60"/>
        <v>2521.9</v>
      </c>
      <c r="E697" s="28">
        <v>2521.9</v>
      </c>
      <c r="F697" s="28">
        <v>2088.6999999999998</v>
      </c>
      <c r="G697" s="28">
        <v>9.6</v>
      </c>
      <c r="H697" s="29"/>
      <c r="I697" s="15">
        <f t="shared" si="61"/>
        <v>537.79999999999995</v>
      </c>
      <c r="J697" s="28">
        <v>462.8</v>
      </c>
      <c r="K697" s="29"/>
      <c r="L697" s="29">
        <v>254.4</v>
      </c>
      <c r="M697" s="28">
        <v>75</v>
      </c>
      <c r="N697" s="17">
        <f t="shared" si="62"/>
        <v>3059.7</v>
      </c>
    </row>
    <row r="698" spans="1:14" ht="15.75" x14ac:dyDescent="0.25">
      <c r="A698" s="47"/>
      <c r="B698" s="47" t="s">
        <v>17</v>
      </c>
      <c r="C698" s="49" t="s">
        <v>662</v>
      </c>
      <c r="D698" s="17">
        <f t="shared" si="60"/>
        <v>3202.2</v>
      </c>
      <c r="E698" s="28">
        <v>3202.2</v>
      </c>
      <c r="F698" s="28">
        <v>2642.9</v>
      </c>
      <c r="G698" s="28">
        <v>14.9</v>
      </c>
      <c r="H698" s="29"/>
      <c r="I698" s="15">
        <f t="shared" si="61"/>
        <v>519.4</v>
      </c>
      <c r="J698" s="28">
        <v>444.4</v>
      </c>
      <c r="K698" s="29"/>
      <c r="L698" s="29">
        <v>61.6</v>
      </c>
      <c r="M698" s="28">
        <v>75</v>
      </c>
      <c r="N698" s="17">
        <f t="shared" si="62"/>
        <v>3721.6</v>
      </c>
    </row>
    <row r="699" spans="1:14" ht="15.75" x14ac:dyDescent="0.25">
      <c r="A699" s="47"/>
      <c r="B699" s="47" t="s">
        <v>17</v>
      </c>
      <c r="C699" s="49" t="s">
        <v>663</v>
      </c>
      <c r="D699" s="17">
        <f t="shared" si="60"/>
        <v>10647.9</v>
      </c>
      <c r="E699" s="28">
        <v>10647.9</v>
      </c>
      <c r="F699" s="28">
        <v>8718.4</v>
      </c>
      <c r="G699" s="28">
        <v>57.3</v>
      </c>
      <c r="H699" s="29"/>
      <c r="I699" s="15">
        <f t="shared" si="61"/>
        <v>1457</v>
      </c>
      <c r="J699" s="28">
        <v>1307</v>
      </c>
      <c r="K699" s="29"/>
      <c r="L699" s="29">
        <v>277.7</v>
      </c>
      <c r="M699" s="28">
        <v>150</v>
      </c>
      <c r="N699" s="17">
        <f t="shared" si="62"/>
        <v>12104.9</v>
      </c>
    </row>
    <row r="700" spans="1:14" ht="15.75" x14ac:dyDescent="0.25">
      <c r="A700" s="47"/>
      <c r="B700" s="47" t="s">
        <v>17</v>
      </c>
      <c r="C700" s="49" t="s">
        <v>664</v>
      </c>
      <c r="D700" s="17">
        <f t="shared" si="60"/>
        <v>11904.2</v>
      </c>
      <c r="E700" s="28">
        <v>11904.2</v>
      </c>
      <c r="F700" s="28">
        <v>9747.2000000000007</v>
      </c>
      <c r="G700" s="28">
        <v>59</v>
      </c>
      <c r="H700" s="29"/>
      <c r="I700" s="15">
        <f t="shared" si="61"/>
        <v>1686.8</v>
      </c>
      <c r="J700" s="28">
        <v>1386.8</v>
      </c>
      <c r="K700" s="29"/>
      <c r="L700" s="29">
        <v>244.1</v>
      </c>
      <c r="M700" s="28">
        <v>300</v>
      </c>
      <c r="N700" s="17">
        <f t="shared" si="62"/>
        <v>13591</v>
      </c>
    </row>
    <row r="701" spans="1:14" ht="15.75" x14ac:dyDescent="0.25">
      <c r="A701" s="47"/>
      <c r="B701" s="47" t="s">
        <v>17</v>
      </c>
      <c r="C701" s="49" t="s">
        <v>665</v>
      </c>
      <c r="D701" s="17">
        <f t="shared" si="60"/>
        <v>12503</v>
      </c>
      <c r="E701" s="28">
        <v>12503</v>
      </c>
      <c r="F701" s="28">
        <v>10221.799999999999</v>
      </c>
      <c r="G701" s="28">
        <v>81.400000000000006</v>
      </c>
      <c r="H701" s="29"/>
      <c r="I701" s="15">
        <f t="shared" si="61"/>
        <v>1737.8</v>
      </c>
      <c r="J701" s="28">
        <v>1527.8</v>
      </c>
      <c r="K701" s="29"/>
      <c r="L701" s="29">
        <v>410.6</v>
      </c>
      <c r="M701" s="28">
        <v>210</v>
      </c>
      <c r="N701" s="17">
        <f t="shared" si="62"/>
        <v>14240.8</v>
      </c>
    </row>
    <row r="702" spans="1:14" ht="15.75" x14ac:dyDescent="0.25">
      <c r="A702" s="47"/>
      <c r="B702" s="47" t="s">
        <v>17</v>
      </c>
      <c r="C702" s="49" t="s">
        <v>666</v>
      </c>
      <c r="D702" s="17">
        <f t="shared" si="60"/>
        <v>7773.9</v>
      </c>
      <c r="E702" s="28">
        <v>7773.9</v>
      </c>
      <c r="F702" s="28">
        <v>6376.9</v>
      </c>
      <c r="G702" s="28">
        <v>35.700000000000003</v>
      </c>
      <c r="H702" s="29"/>
      <c r="I702" s="15">
        <f t="shared" si="61"/>
        <v>1153.7</v>
      </c>
      <c r="J702" s="28">
        <v>943.7</v>
      </c>
      <c r="K702" s="29"/>
      <c r="L702" s="29">
        <v>286.8</v>
      </c>
      <c r="M702" s="28">
        <v>210</v>
      </c>
      <c r="N702" s="17">
        <f t="shared" si="62"/>
        <v>8927.6</v>
      </c>
    </row>
    <row r="703" spans="1:14" ht="15.75" x14ac:dyDescent="0.25">
      <c r="A703" s="47"/>
      <c r="B703" s="47" t="s">
        <v>17</v>
      </c>
      <c r="C703" s="49" t="s">
        <v>667</v>
      </c>
      <c r="D703" s="17">
        <f t="shared" si="60"/>
        <v>2936.2</v>
      </c>
      <c r="E703" s="28">
        <v>2936.2</v>
      </c>
      <c r="F703" s="28">
        <v>2421.1999999999998</v>
      </c>
      <c r="G703" s="28">
        <v>20</v>
      </c>
      <c r="H703" s="29"/>
      <c r="I703" s="15">
        <f t="shared" si="61"/>
        <v>497.4</v>
      </c>
      <c r="J703" s="28">
        <v>422.4</v>
      </c>
      <c r="K703" s="29"/>
      <c r="L703" s="29">
        <v>157.1</v>
      </c>
      <c r="M703" s="28">
        <v>75</v>
      </c>
      <c r="N703" s="17">
        <f t="shared" si="62"/>
        <v>3433.6</v>
      </c>
    </row>
    <row r="704" spans="1:14" ht="15.75" x14ac:dyDescent="0.25">
      <c r="A704" s="47"/>
      <c r="B704" s="47"/>
      <c r="C704" s="49"/>
      <c r="D704" s="15"/>
      <c r="E704" s="28"/>
      <c r="F704" s="52"/>
      <c r="G704" s="28"/>
      <c r="H704" s="52"/>
      <c r="I704" s="15"/>
      <c r="J704" s="52"/>
      <c r="K704" s="52"/>
      <c r="L704" s="52"/>
      <c r="M704" s="52"/>
      <c r="N704" s="15"/>
    </row>
    <row r="705" spans="1:14" s="54" customFormat="1" ht="39" x14ac:dyDescent="0.25">
      <c r="A705" s="53"/>
      <c r="B705" s="53"/>
      <c r="C705" s="41" t="s">
        <v>668</v>
      </c>
      <c r="D705" s="32">
        <f>SUM(D707:D729)</f>
        <v>125882.69999999998</v>
      </c>
      <c r="E705" s="32">
        <f>SUM(E707:E729)</f>
        <v>125882.69999999998</v>
      </c>
      <c r="F705" s="32">
        <f>SUM(F707:F729)</f>
        <v>102768.49999999999</v>
      </c>
      <c r="G705" s="32">
        <f>SUM(G707:G729)</f>
        <v>880</v>
      </c>
      <c r="H705" s="32"/>
      <c r="I705" s="32">
        <f>SUM(I707:I729)</f>
        <v>43663.3</v>
      </c>
      <c r="J705" s="32">
        <f>SUM(J707:J729)</f>
        <v>16718.7</v>
      </c>
      <c r="K705" s="32"/>
      <c r="L705" s="32">
        <f>SUM(L707:L729)</f>
        <v>5218.1000000000004</v>
      </c>
      <c r="M705" s="32">
        <f>SUM(M707:M729)</f>
        <v>26944.600000000002</v>
      </c>
      <c r="N705" s="32">
        <f>SUM(N707:N729)</f>
        <v>169546</v>
      </c>
    </row>
    <row r="706" spans="1:14" ht="15.75" x14ac:dyDescent="0.25">
      <c r="A706" s="47"/>
      <c r="B706" s="47"/>
      <c r="C706" s="49"/>
      <c r="D706" s="15"/>
      <c r="E706" s="28"/>
      <c r="F706" s="52"/>
      <c r="G706" s="28"/>
      <c r="H706" s="52"/>
      <c r="I706" s="15"/>
      <c r="J706" s="52"/>
      <c r="K706" s="52"/>
      <c r="L706" s="52"/>
      <c r="M706" s="52"/>
      <c r="N706" s="15"/>
    </row>
    <row r="707" spans="1:14" ht="31.5" x14ac:dyDescent="0.25">
      <c r="A707" s="47"/>
      <c r="B707" s="30" t="s">
        <v>17</v>
      </c>
      <c r="C707" s="49" t="s">
        <v>669</v>
      </c>
      <c r="D707" s="17">
        <f t="shared" ref="D707:D729" si="63">E707+H707</f>
        <v>2557.6</v>
      </c>
      <c r="E707" s="28">
        <v>2557.6</v>
      </c>
      <c r="F707" s="28">
        <v>1990.4</v>
      </c>
      <c r="G707" s="28">
        <v>146.6</v>
      </c>
      <c r="H707" s="29"/>
      <c r="I707" s="15">
        <f t="shared" ref="I707:I729" si="64">J707+M707</f>
        <v>328.5</v>
      </c>
      <c r="J707" s="28">
        <v>163.5</v>
      </c>
      <c r="K707" s="29"/>
      <c r="L707" s="29">
        <v>34</v>
      </c>
      <c r="M707" s="28">
        <v>165</v>
      </c>
      <c r="N707" s="17">
        <f t="shared" ref="N707:N729" si="65">D707+I707</f>
        <v>2886.1</v>
      </c>
    </row>
    <row r="708" spans="1:14" s="25" customFormat="1" ht="15.75" x14ac:dyDescent="0.25">
      <c r="A708" s="30"/>
      <c r="B708" s="30" t="s">
        <v>17</v>
      </c>
      <c r="C708" s="46" t="s">
        <v>670</v>
      </c>
      <c r="D708" s="17">
        <f t="shared" si="63"/>
        <v>8725.6</v>
      </c>
      <c r="E708" s="28">
        <v>8725.6</v>
      </c>
      <c r="F708" s="28">
        <v>7111.7</v>
      </c>
      <c r="G708" s="28">
        <v>44.1</v>
      </c>
      <c r="H708" s="29"/>
      <c r="I708" s="15">
        <f t="shared" si="64"/>
        <v>1171.3000000000002</v>
      </c>
      <c r="J708" s="28">
        <v>1171.3000000000002</v>
      </c>
      <c r="K708" s="29"/>
      <c r="L708" s="29">
        <v>179.3</v>
      </c>
      <c r="M708" s="28"/>
      <c r="N708" s="17">
        <f t="shared" si="65"/>
        <v>9896.9000000000015</v>
      </c>
    </row>
    <row r="709" spans="1:14" s="25" customFormat="1" ht="15.75" x14ac:dyDescent="0.25">
      <c r="A709" s="30"/>
      <c r="B709" s="30" t="s">
        <v>17</v>
      </c>
      <c r="C709" s="36" t="s">
        <v>671</v>
      </c>
      <c r="D709" s="17">
        <f t="shared" si="63"/>
        <v>10265.299999999999</v>
      </c>
      <c r="E709" s="28">
        <v>10265.299999999999</v>
      </c>
      <c r="F709" s="28">
        <v>8295.5</v>
      </c>
      <c r="G709" s="28">
        <v>56.1</v>
      </c>
      <c r="H709" s="29"/>
      <c r="I709" s="15">
        <f t="shared" si="64"/>
        <v>16398</v>
      </c>
      <c r="J709" s="28">
        <v>1378</v>
      </c>
      <c r="K709" s="29"/>
      <c r="L709" s="29">
        <v>274.5</v>
      </c>
      <c r="M709" s="28">
        <v>15020</v>
      </c>
      <c r="N709" s="17">
        <f t="shared" si="65"/>
        <v>26663.3</v>
      </c>
    </row>
    <row r="710" spans="1:14" ht="15.75" x14ac:dyDescent="0.25">
      <c r="A710" s="47"/>
      <c r="B710" s="47" t="s">
        <v>17</v>
      </c>
      <c r="C710" s="49" t="s">
        <v>672</v>
      </c>
      <c r="D710" s="17">
        <f t="shared" si="63"/>
        <v>5800.4</v>
      </c>
      <c r="E710" s="28">
        <v>5800.4</v>
      </c>
      <c r="F710" s="28">
        <v>4771.3</v>
      </c>
      <c r="G710" s="28"/>
      <c r="H710" s="29"/>
      <c r="I710" s="15">
        <f t="shared" si="64"/>
        <v>4030.5</v>
      </c>
      <c r="J710" s="28">
        <v>788.3</v>
      </c>
      <c r="K710" s="29"/>
      <c r="L710" s="29">
        <v>177.6</v>
      </c>
      <c r="M710" s="28">
        <v>3242.2</v>
      </c>
      <c r="N710" s="17">
        <f t="shared" si="65"/>
        <v>9830.9</v>
      </c>
    </row>
    <row r="711" spans="1:14" ht="15.75" x14ac:dyDescent="0.25">
      <c r="A711" s="47"/>
      <c r="B711" s="47" t="s">
        <v>17</v>
      </c>
      <c r="C711" s="49" t="s">
        <v>673</v>
      </c>
      <c r="D711" s="17">
        <f t="shared" si="63"/>
        <v>3702.1</v>
      </c>
      <c r="E711" s="28">
        <v>3702.1</v>
      </c>
      <c r="F711" s="28">
        <v>3045.3</v>
      </c>
      <c r="G711" s="28"/>
      <c r="H711" s="29"/>
      <c r="I711" s="15">
        <f t="shared" si="64"/>
        <v>711.5</v>
      </c>
      <c r="J711" s="28">
        <v>546.5</v>
      </c>
      <c r="K711" s="29"/>
      <c r="L711" s="29">
        <v>154.30000000000001</v>
      </c>
      <c r="M711" s="28">
        <v>165</v>
      </c>
      <c r="N711" s="17">
        <f t="shared" si="65"/>
        <v>4413.6000000000004</v>
      </c>
    </row>
    <row r="712" spans="1:14" ht="15.75" x14ac:dyDescent="0.25">
      <c r="A712" s="47"/>
      <c r="B712" s="47" t="s">
        <v>17</v>
      </c>
      <c r="C712" s="49" t="s">
        <v>674</v>
      </c>
      <c r="D712" s="17">
        <f t="shared" si="63"/>
        <v>2564.1999999999998</v>
      </c>
      <c r="E712" s="28">
        <v>2564.1999999999998</v>
      </c>
      <c r="F712" s="28">
        <v>2109.1999999999998</v>
      </c>
      <c r="G712" s="28"/>
      <c r="H712" s="29"/>
      <c r="I712" s="15">
        <f t="shared" si="64"/>
        <v>598.29999999999995</v>
      </c>
      <c r="J712" s="28">
        <v>433.3</v>
      </c>
      <c r="K712" s="29"/>
      <c r="L712" s="29">
        <v>170.5</v>
      </c>
      <c r="M712" s="28">
        <v>165</v>
      </c>
      <c r="N712" s="17">
        <f t="shared" si="65"/>
        <v>3162.5</v>
      </c>
    </row>
    <row r="713" spans="1:14" ht="15.75" x14ac:dyDescent="0.25">
      <c r="A713" s="47"/>
      <c r="B713" s="47" t="s">
        <v>17</v>
      </c>
      <c r="C713" s="49" t="s">
        <v>675</v>
      </c>
      <c r="D713" s="17">
        <f t="shared" si="63"/>
        <v>2759</v>
      </c>
      <c r="E713" s="28">
        <v>2759</v>
      </c>
      <c r="F713" s="28">
        <v>2269.5</v>
      </c>
      <c r="G713" s="28"/>
      <c r="H713" s="29"/>
      <c r="I713" s="15">
        <f t="shared" si="64"/>
        <v>726.8</v>
      </c>
      <c r="J713" s="28">
        <v>561.79999999999995</v>
      </c>
      <c r="K713" s="29"/>
      <c r="L713" s="29">
        <v>294.10000000000002</v>
      </c>
      <c r="M713" s="28">
        <v>165</v>
      </c>
      <c r="N713" s="17">
        <f t="shared" si="65"/>
        <v>3485.8</v>
      </c>
    </row>
    <row r="714" spans="1:14" ht="15.75" x14ac:dyDescent="0.25">
      <c r="A714" s="47"/>
      <c r="B714" s="47" t="s">
        <v>17</v>
      </c>
      <c r="C714" s="49" t="s">
        <v>676</v>
      </c>
      <c r="D714" s="17">
        <f t="shared" si="63"/>
        <v>3157</v>
      </c>
      <c r="E714" s="28">
        <v>3157</v>
      </c>
      <c r="F714" s="28">
        <v>2596.9</v>
      </c>
      <c r="G714" s="28"/>
      <c r="H714" s="29"/>
      <c r="I714" s="15">
        <f t="shared" si="64"/>
        <v>853</v>
      </c>
      <c r="J714" s="28">
        <v>643</v>
      </c>
      <c r="K714" s="29"/>
      <c r="L714" s="29">
        <v>173.3</v>
      </c>
      <c r="M714" s="28">
        <v>210</v>
      </c>
      <c r="N714" s="17">
        <f t="shared" si="65"/>
        <v>4010</v>
      </c>
    </row>
    <row r="715" spans="1:14" ht="15.75" x14ac:dyDescent="0.25">
      <c r="A715" s="47"/>
      <c r="B715" s="47" t="s">
        <v>17</v>
      </c>
      <c r="C715" s="49" t="s">
        <v>677</v>
      </c>
      <c r="D715" s="17">
        <f t="shared" si="63"/>
        <v>2372.4</v>
      </c>
      <c r="E715" s="28">
        <v>2372.4</v>
      </c>
      <c r="F715" s="28">
        <v>1951.5</v>
      </c>
      <c r="G715" s="28"/>
      <c r="H715" s="29"/>
      <c r="I715" s="15">
        <f t="shared" si="64"/>
        <v>599.1</v>
      </c>
      <c r="J715" s="28">
        <v>434.1</v>
      </c>
      <c r="K715" s="29"/>
      <c r="L715" s="29">
        <v>190.5</v>
      </c>
      <c r="M715" s="28">
        <v>165</v>
      </c>
      <c r="N715" s="17">
        <f t="shared" si="65"/>
        <v>2971.5</v>
      </c>
    </row>
    <row r="716" spans="1:14" ht="15.75" x14ac:dyDescent="0.25">
      <c r="A716" s="47"/>
      <c r="B716" s="47" t="s">
        <v>17</v>
      </c>
      <c r="C716" s="49" t="s">
        <v>678</v>
      </c>
      <c r="D716" s="17">
        <f t="shared" si="63"/>
        <v>2510.6</v>
      </c>
      <c r="E716" s="28">
        <v>2510.6</v>
      </c>
      <c r="F716" s="28">
        <v>2065.1999999999998</v>
      </c>
      <c r="G716" s="28"/>
      <c r="H716" s="29"/>
      <c r="I716" s="15">
        <f t="shared" si="64"/>
        <v>521.4</v>
      </c>
      <c r="J716" s="28">
        <v>356.4</v>
      </c>
      <c r="K716" s="29"/>
      <c r="L716" s="29">
        <v>101.5</v>
      </c>
      <c r="M716" s="28">
        <v>165</v>
      </c>
      <c r="N716" s="17">
        <f t="shared" si="65"/>
        <v>3032</v>
      </c>
    </row>
    <row r="717" spans="1:14" ht="15.75" x14ac:dyDescent="0.25">
      <c r="A717" s="47"/>
      <c r="B717" s="47" t="s">
        <v>17</v>
      </c>
      <c r="C717" s="49" t="s">
        <v>679</v>
      </c>
      <c r="D717" s="17">
        <f t="shared" si="63"/>
        <v>4877.6000000000004</v>
      </c>
      <c r="E717" s="28">
        <v>4877.6000000000004</v>
      </c>
      <c r="F717" s="28">
        <v>4012.2</v>
      </c>
      <c r="G717" s="28"/>
      <c r="H717" s="29"/>
      <c r="I717" s="15">
        <f t="shared" si="64"/>
        <v>881.8</v>
      </c>
      <c r="J717" s="28">
        <v>671.8</v>
      </c>
      <c r="K717" s="29"/>
      <c r="L717" s="29">
        <v>249</v>
      </c>
      <c r="M717" s="28">
        <v>210</v>
      </c>
      <c r="N717" s="17">
        <f t="shared" si="65"/>
        <v>5759.4000000000005</v>
      </c>
    </row>
    <row r="718" spans="1:14" ht="15.75" x14ac:dyDescent="0.25">
      <c r="A718" s="47"/>
      <c r="B718" s="47" t="s">
        <v>17</v>
      </c>
      <c r="C718" s="49" t="s">
        <v>680</v>
      </c>
      <c r="D718" s="17">
        <f t="shared" si="63"/>
        <v>4538</v>
      </c>
      <c r="E718" s="28">
        <v>4538</v>
      </c>
      <c r="F718" s="28">
        <v>3732.8</v>
      </c>
      <c r="G718" s="28"/>
      <c r="H718" s="29"/>
      <c r="I718" s="15">
        <f t="shared" si="64"/>
        <v>789.9</v>
      </c>
      <c r="J718" s="28">
        <v>579.9</v>
      </c>
      <c r="K718" s="29"/>
      <c r="L718" s="29">
        <v>147.1</v>
      </c>
      <c r="M718" s="28">
        <v>210</v>
      </c>
      <c r="N718" s="17">
        <f t="shared" si="65"/>
        <v>5327.9</v>
      </c>
    </row>
    <row r="719" spans="1:14" ht="15.75" x14ac:dyDescent="0.25">
      <c r="A719" s="47"/>
      <c r="B719" s="47" t="s">
        <v>17</v>
      </c>
      <c r="C719" s="49" t="s">
        <v>681</v>
      </c>
      <c r="D719" s="17">
        <f t="shared" si="63"/>
        <v>6539.5</v>
      </c>
      <c r="E719" s="28">
        <v>6539.5</v>
      </c>
      <c r="F719" s="28">
        <v>5346</v>
      </c>
      <c r="G719" s="28">
        <v>46.5</v>
      </c>
      <c r="H719" s="29"/>
      <c r="I719" s="15">
        <f t="shared" si="64"/>
        <v>1248.4000000000001</v>
      </c>
      <c r="J719" s="28">
        <v>993.4</v>
      </c>
      <c r="K719" s="29"/>
      <c r="L719" s="29">
        <v>218.3</v>
      </c>
      <c r="M719" s="28">
        <v>255</v>
      </c>
      <c r="N719" s="17">
        <f t="shared" si="65"/>
        <v>7787.9</v>
      </c>
    </row>
    <row r="720" spans="1:14" ht="15.75" x14ac:dyDescent="0.25">
      <c r="A720" s="47"/>
      <c r="B720" s="47" t="s">
        <v>17</v>
      </c>
      <c r="C720" s="49" t="s">
        <v>682</v>
      </c>
      <c r="D720" s="17">
        <f t="shared" si="63"/>
        <v>5722.8</v>
      </c>
      <c r="E720" s="28">
        <v>5722.8</v>
      </c>
      <c r="F720" s="28">
        <v>4605.3</v>
      </c>
      <c r="G720" s="28">
        <v>143.1</v>
      </c>
      <c r="H720" s="29"/>
      <c r="I720" s="15">
        <f t="shared" si="64"/>
        <v>5805.8</v>
      </c>
      <c r="J720" s="28">
        <v>685.8</v>
      </c>
      <c r="K720" s="29"/>
      <c r="L720" s="29">
        <v>188.2</v>
      </c>
      <c r="M720" s="28">
        <v>5120</v>
      </c>
      <c r="N720" s="17">
        <f t="shared" si="65"/>
        <v>11528.6</v>
      </c>
    </row>
    <row r="721" spans="1:14" ht="15.75" x14ac:dyDescent="0.25">
      <c r="A721" s="47"/>
      <c r="B721" s="47" t="s">
        <v>17</v>
      </c>
      <c r="C721" s="49" t="s">
        <v>683</v>
      </c>
      <c r="D721" s="17">
        <f t="shared" si="63"/>
        <v>2613.1</v>
      </c>
      <c r="E721" s="28">
        <v>2613.1</v>
      </c>
      <c r="F721" s="28">
        <v>2149.5</v>
      </c>
      <c r="G721" s="28"/>
      <c r="H721" s="29"/>
      <c r="I721" s="15">
        <f t="shared" si="64"/>
        <v>525.6</v>
      </c>
      <c r="J721" s="28">
        <v>360.6</v>
      </c>
      <c r="K721" s="29"/>
      <c r="L721" s="29">
        <v>104.3</v>
      </c>
      <c r="M721" s="28">
        <v>165</v>
      </c>
      <c r="N721" s="17">
        <f t="shared" si="65"/>
        <v>3138.7</v>
      </c>
    </row>
    <row r="722" spans="1:14" ht="15.75" x14ac:dyDescent="0.25">
      <c r="A722" s="47"/>
      <c r="B722" s="47" t="s">
        <v>17</v>
      </c>
      <c r="C722" s="49" t="s">
        <v>684</v>
      </c>
      <c r="D722" s="17">
        <f t="shared" si="63"/>
        <v>5197.8</v>
      </c>
      <c r="E722" s="28">
        <v>5197.8</v>
      </c>
      <c r="F722" s="28">
        <v>4275.6000000000004</v>
      </c>
      <c r="G722" s="28"/>
      <c r="H722" s="29"/>
      <c r="I722" s="15">
        <f t="shared" si="64"/>
        <v>979.4</v>
      </c>
      <c r="J722" s="28">
        <v>859.4</v>
      </c>
      <c r="K722" s="29"/>
      <c r="L722" s="29">
        <v>263</v>
      </c>
      <c r="M722" s="28">
        <v>120</v>
      </c>
      <c r="N722" s="17">
        <f t="shared" si="65"/>
        <v>6177.2</v>
      </c>
    </row>
    <row r="723" spans="1:14" ht="15.75" x14ac:dyDescent="0.25">
      <c r="A723" s="47"/>
      <c r="B723" s="47" t="s">
        <v>17</v>
      </c>
      <c r="C723" s="49" t="s">
        <v>685</v>
      </c>
      <c r="D723" s="17">
        <f t="shared" si="63"/>
        <v>5735.9</v>
      </c>
      <c r="E723" s="28">
        <v>5735.9</v>
      </c>
      <c r="F723" s="28">
        <v>4613</v>
      </c>
      <c r="G723" s="28">
        <v>147.5</v>
      </c>
      <c r="H723" s="29"/>
      <c r="I723" s="15">
        <f t="shared" si="64"/>
        <v>915.2</v>
      </c>
      <c r="J723" s="28">
        <v>705.2</v>
      </c>
      <c r="K723" s="29"/>
      <c r="L723" s="29">
        <v>177.2</v>
      </c>
      <c r="M723" s="28">
        <v>210</v>
      </c>
      <c r="N723" s="17">
        <f t="shared" si="65"/>
        <v>6651.0999999999995</v>
      </c>
    </row>
    <row r="724" spans="1:14" ht="15.75" x14ac:dyDescent="0.25">
      <c r="A724" s="47"/>
      <c r="B724" s="47" t="s">
        <v>17</v>
      </c>
      <c r="C724" s="49" t="s">
        <v>686</v>
      </c>
      <c r="D724" s="17">
        <f t="shared" si="63"/>
        <v>3002.2</v>
      </c>
      <c r="E724" s="28">
        <v>3002.2</v>
      </c>
      <c r="F724" s="28">
        <v>2469.5</v>
      </c>
      <c r="G724" s="28"/>
      <c r="H724" s="29"/>
      <c r="I724" s="15">
        <f t="shared" si="64"/>
        <v>679.5</v>
      </c>
      <c r="J724" s="28">
        <v>514.5</v>
      </c>
      <c r="K724" s="29"/>
      <c r="L724" s="29">
        <v>147.9</v>
      </c>
      <c r="M724" s="28">
        <v>165</v>
      </c>
      <c r="N724" s="17">
        <f t="shared" si="65"/>
        <v>3681.7</v>
      </c>
    </row>
    <row r="725" spans="1:14" ht="15.75" x14ac:dyDescent="0.25">
      <c r="A725" s="47"/>
      <c r="B725" s="47" t="s">
        <v>17</v>
      </c>
      <c r="C725" s="49" t="s">
        <v>687</v>
      </c>
      <c r="D725" s="17">
        <f t="shared" si="63"/>
        <v>2548.5</v>
      </c>
      <c r="E725" s="28">
        <v>2548.5</v>
      </c>
      <c r="F725" s="28">
        <v>2096.3000000000002</v>
      </c>
      <c r="G725" s="28"/>
      <c r="H725" s="29"/>
      <c r="I725" s="15">
        <f t="shared" si="64"/>
        <v>525.6</v>
      </c>
      <c r="J725" s="28">
        <v>360.6</v>
      </c>
      <c r="K725" s="29"/>
      <c r="L725" s="29">
        <v>117.2</v>
      </c>
      <c r="M725" s="28">
        <v>165</v>
      </c>
      <c r="N725" s="17">
        <f t="shared" si="65"/>
        <v>3074.1</v>
      </c>
    </row>
    <row r="726" spans="1:14" ht="15.75" x14ac:dyDescent="0.25">
      <c r="A726" s="47"/>
      <c r="B726" s="47" t="s">
        <v>17</v>
      </c>
      <c r="C726" s="49" t="s">
        <v>688</v>
      </c>
      <c r="D726" s="17">
        <f t="shared" si="63"/>
        <v>2342.1999999999998</v>
      </c>
      <c r="E726" s="28">
        <v>2342.1999999999998</v>
      </c>
      <c r="F726" s="28">
        <v>1926.7</v>
      </c>
      <c r="G726" s="28"/>
      <c r="H726" s="29"/>
      <c r="I726" s="15">
        <f t="shared" si="64"/>
        <v>547.29999999999995</v>
      </c>
      <c r="J726" s="28">
        <v>382.3</v>
      </c>
      <c r="K726" s="29"/>
      <c r="L726" s="29">
        <v>139.6</v>
      </c>
      <c r="M726" s="28">
        <v>165</v>
      </c>
      <c r="N726" s="17">
        <f t="shared" si="65"/>
        <v>2889.5</v>
      </c>
    </row>
    <row r="727" spans="1:14" ht="15.75" x14ac:dyDescent="0.25">
      <c r="A727" s="47"/>
      <c r="B727" s="47" t="s">
        <v>17</v>
      </c>
      <c r="C727" s="49" t="s">
        <v>689</v>
      </c>
      <c r="D727" s="17">
        <f t="shared" si="63"/>
        <v>3296.8</v>
      </c>
      <c r="E727" s="28">
        <v>3296.8</v>
      </c>
      <c r="F727" s="28">
        <v>2711.9</v>
      </c>
      <c r="G727" s="28"/>
      <c r="H727" s="29"/>
      <c r="I727" s="15">
        <f t="shared" si="64"/>
        <v>870.4</v>
      </c>
      <c r="J727" s="28">
        <v>705.4</v>
      </c>
      <c r="K727" s="29"/>
      <c r="L727" s="29">
        <v>136.80000000000001</v>
      </c>
      <c r="M727" s="28">
        <v>165</v>
      </c>
      <c r="N727" s="17">
        <f t="shared" si="65"/>
        <v>4167.2</v>
      </c>
    </row>
    <row r="728" spans="1:14" ht="15.75" x14ac:dyDescent="0.25">
      <c r="A728" s="47"/>
      <c r="B728" s="47" t="s">
        <v>17</v>
      </c>
      <c r="C728" s="49" t="s">
        <v>690</v>
      </c>
      <c r="D728" s="17">
        <f t="shared" si="63"/>
        <v>3596.4</v>
      </c>
      <c r="E728" s="28">
        <v>3596.4</v>
      </c>
      <c r="F728" s="28">
        <v>2958.2</v>
      </c>
      <c r="G728" s="28"/>
      <c r="H728" s="29"/>
      <c r="I728" s="15">
        <f t="shared" si="64"/>
        <v>724.8</v>
      </c>
      <c r="J728" s="28">
        <v>537.29999999999995</v>
      </c>
      <c r="K728" s="29"/>
      <c r="L728" s="29">
        <v>191</v>
      </c>
      <c r="M728" s="28">
        <v>187.5</v>
      </c>
      <c r="N728" s="17">
        <f t="shared" si="65"/>
        <v>4321.2</v>
      </c>
    </row>
    <row r="729" spans="1:14" ht="15.75" x14ac:dyDescent="0.25">
      <c r="A729" s="47"/>
      <c r="B729" s="47" t="s">
        <v>17</v>
      </c>
      <c r="C729" s="49" t="s">
        <v>691</v>
      </c>
      <c r="D729" s="17">
        <f t="shared" si="63"/>
        <v>31457.7</v>
      </c>
      <c r="E729" s="28">
        <v>31457.7</v>
      </c>
      <c r="F729" s="28">
        <v>25665</v>
      </c>
      <c r="G729" s="28">
        <v>296.10000000000002</v>
      </c>
      <c r="H729" s="29"/>
      <c r="I729" s="15">
        <f t="shared" si="64"/>
        <v>3231.2000000000003</v>
      </c>
      <c r="J729" s="28">
        <v>2886.3</v>
      </c>
      <c r="K729" s="29"/>
      <c r="L729" s="29">
        <v>1388.9</v>
      </c>
      <c r="M729" s="28">
        <v>344.9</v>
      </c>
      <c r="N729" s="17">
        <f t="shared" si="65"/>
        <v>34688.9</v>
      </c>
    </row>
    <row r="730" spans="1:14" ht="15.75" x14ac:dyDescent="0.25">
      <c r="A730" s="47"/>
      <c r="B730" s="47"/>
      <c r="C730" s="49"/>
      <c r="D730" s="15"/>
      <c r="E730" s="28"/>
      <c r="F730" s="52"/>
      <c r="G730" s="28"/>
      <c r="H730" s="52"/>
      <c r="I730" s="15"/>
      <c r="J730" s="52"/>
      <c r="K730" s="52"/>
      <c r="L730" s="52"/>
      <c r="M730" s="52"/>
      <c r="N730" s="15"/>
    </row>
    <row r="731" spans="1:14" s="54" customFormat="1" ht="39" x14ac:dyDescent="0.25">
      <c r="A731" s="53"/>
      <c r="B731" s="53"/>
      <c r="C731" s="41" t="s">
        <v>692</v>
      </c>
      <c r="D731" s="32">
        <f>SUM(D733:D756)</f>
        <v>127954.7</v>
      </c>
      <c r="E731" s="32">
        <f>SUM(E733:E756)</f>
        <v>127954.7</v>
      </c>
      <c r="F731" s="32">
        <f>SUM(F733:F756)</f>
        <v>104506.20000000001</v>
      </c>
      <c r="G731" s="32">
        <f>SUM(G733:G756)</f>
        <v>813.6</v>
      </c>
      <c r="H731" s="32"/>
      <c r="I731" s="32">
        <f>SUM(I733:I756)</f>
        <v>37643.000000000007</v>
      </c>
      <c r="J731" s="32">
        <f>SUM(J733:J756)</f>
        <v>16999.999999999996</v>
      </c>
      <c r="K731" s="32"/>
      <c r="L731" s="32">
        <f>SUM(L733:L756)</f>
        <v>4716.5000000000009</v>
      </c>
      <c r="M731" s="32">
        <f>SUM(M733:M756)</f>
        <v>20643</v>
      </c>
      <c r="N731" s="32">
        <f>SUM(N733:N756)</f>
        <v>165597.69999999995</v>
      </c>
    </row>
    <row r="732" spans="1:14" ht="15.75" x14ac:dyDescent="0.25">
      <c r="A732" s="47"/>
      <c r="B732" s="47"/>
      <c r="C732" s="49"/>
      <c r="D732" s="15"/>
      <c r="E732" s="28"/>
      <c r="F732" s="52"/>
      <c r="G732" s="28"/>
      <c r="H732" s="52"/>
      <c r="I732" s="15"/>
      <c r="J732" s="52"/>
      <c r="K732" s="52"/>
      <c r="L732" s="52"/>
      <c r="M732" s="52"/>
      <c r="N732" s="15"/>
    </row>
    <row r="733" spans="1:14" ht="31.5" x14ac:dyDescent="0.25">
      <c r="A733" s="47"/>
      <c r="B733" s="30" t="s">
        <v>17</v>
      </c>
      <c r="C733" s="49" t="s">
        <v>693</v>
      </c>
      <c r="D733" s="17">
        <f t="shared" ref="D733:D756" si="66">E733+H733</f>
        <v>2512.8000000000002</v>
      </c>
      <c r="E733" s="28">
        <v>2512.8000000000002</v>
      </c>
      <c r="F733" s="28">
        <v>1990.4</v>
      </c>
      <c r="G733" s="28">
        <v>95.5</v>
      </c>
      <c r="H733" s="29"/>
      <c r="I733" s="15">
        <f t="shared" ref="I733:I756" si="67">J733+M733</f>
        <v>355.6</v>
      </c>
      <c r="J733" s="28">
        <v>160.6</v>
      </c>
      <c r="K733" s="29"/>
      <c r="L733" s="29"/>
      <c r="M733" s="28">
        <v>195</v>
      </c>
      <c r="N733" s="17">
        <f t="shared" ref="N733:N756" si="68">D733+I733</f>
        <v>2868.4</v>
      </c>
    </row>
    <row r="734" spans="1:14" s="25" customFormat="1" ht="15.75" x14ac:dyDescent="0.25">
      <c r="A734" s="30"/>
      <c r="B734" s="30" t="s">
        <v>17</v>
      </c>
      <c r="C734" s="46" t="s">
        <v>694</v>
      </c>
      <c r="D734" s="17">
        <f t="shared" si="66"/>
        <v>12640.7</v>
      </c>
      <c r="E734" s="28">
        <v>12640.7</v>
      </c>
      <c r="F734" s="28">
        <v>10270</v>
      </c>
      <c r="G734" s="28">
        <v>57.6</v>
      </c>
      <c r="H734" s="29"/>
      <c r="I734" s="15">
        <f t="shared" si="67"/>
        <v>1709.9</v>
      </c>
      <c r="J734" s="28">
        <v>1696.9</v>
      </c>
      <c r="K734" s="29"/>
      <c r="L734" s="29">
        <v>394.9</v>
      </c>
      <c r="M734" s="28">
        <v>13</v>
      </c>
      <c r="N734" s="17">
        <f t="shared" si="68"/>
        <v>14350.6</v>
      </c>
    </row>
    <row r="735" spans="1:14" s="25" customFormat="1" ht="15.75" x14ac:dyDescent="0.25">
      <c r="A735" s="30"/>
      <c r="B735" s="30" t="s">
        <v>17</v>
      </c>
      <c r="C735" s="36" t="s">
        <v>695</v>
      </c>
      <c r="D735" s="17">
        <f t="shared" si="66"/>
        <v>14459.4</v>
      </c>
      <c r="E735" s="28">
        <v>14459.4</v>
      </c>
      <c r="F735" s="28">
        <v>11683.4</v>
      </c>
      <c r="G735" s="28">
        <v>93.9</v>
      </c>
      <c r="H735" s="29"/>
      <c r="I735" s="15">
        <f t="shared" si="67"/>
        <v>1956</v>
      </c>
      <c r="J735" s="28">
        <v>1941</v>
      </c>
      <c r="K735" s="29"/>
      <c r="L735" s="29">
        <v>323</v>
      </c>
      <c r="M735" s="28">
        <v>15</v>
      </c>
      <c r="N735" s="17">
        <f t="shared" si="68"/>
        <v>16415.400000000001</v>
      </c>
    </row>
    <row r="736" spans="1:14" ht="15.75" x14ac:dyDescent="0.25">
      <c r="A736" s="47"/>
      <c r="B736" s="47" t="s">
        <v>17</v>
      </c>
      <c r="C736" s="49" t="s">
        <v>696</v>
      </c>
      <c r="D736" s="17">
        <f t="shared" si="66"/>
        <v>2484</v>
      </c>
      <c r="E736" s="28">
        <v>2484</v>
      </c>
      <c r="F736" s="28">
        <v>2045.3</v>
      </c>
      <c r="G736" s="28"/>
      <c r="H736" s="29"/>
      <c r="I736" s="15">
        <f t="shared" si="67"/>
        <v>413.9</v>
      </c>
      <c r="J736" s="28">
        <v>393.9</v>
      </c>
      <c r="K736" s="29"/>
      <c r="L736" s="29">
        <v>204.1</v>
      </c>
      <c r="M736" s="28">
        <v>20</v>
      </c>
      <c r="N736" s="17">
        <f t="shared" si="68"/>
        <v>2897.9</v>
      </c>
    </row>
    <row r="737" spans="1:14" ht="15.75" x14ac:dyDescent="0.25">
      <c r="A737" s="47"/>
      <c r="B737" s="47" t="s">
        <v>17</v>
      </c>
      <c r="C737" s="49" t="s">
        <v>697</v>
      </c>
      <c r="D737" s="17">
        <f t="shared" si="66"/>
        <v>2193.5</v>
      </c>
      <c r="E737" s="28">
        <v>2193.5</v>
      </c>
      <c r="F737" s="28">
        <v>1779.6</v>
      </c>
      <c r="G737" s="28">
        <v>36.299999999999997</v>
      </c>
      <c r="H737" s="29"/>
      <c r="I737" s="15">
        <f t="shared" si="67"/>
        <v>242.8</v>
      </c>
      <c r="J737" s="28">
        <v>222.8</v>
      </c>
      <c r="K737" s="29"/>
      <c r="L737" s="29">
        <v>75.099999999999994</v>
      </c>
      <c r="M737" s="28">
        <v>20</v>
      </c>
      <c r="N737" s="17">
        <f t="shared" si="68"/>
        <v>2436.3000000000002</v>
      </c>
    </row>
    <row r="738" spans="1:14" ht="15.75" x14ac:dyDescent="0.25">
      <c r="A738" s="47"/>
      <c r="B738" s="47" t="s">
        <v>17</v>
      </c>
      <c r="C738" s="49" t="s">
        <v>698</v>
      </c>
      <c r="D738" s="17">
        <f t="shared" si="66"/>
        <v>3583.5</v>
      </c>
      <c r="E738" s="28">
        <v>3583.5</v>
      </c>
      <c r="F738" s="28">
        <v>2935.1</v>
      </c>
      <c r="G738" s="28">
        <v>21.3</v>
      </c>
      <c r="H738" s="29"/>
      <c r="I738" s="15">
        <f t="shared" si="67"/>
        <v>627.79999999999995</v>
      </c>
      <c r="J738" s="28">
        <v>607.79999999999995</v>
      </c>
      <c r="K738" s="29"/>
      <c r="L738" s="29">
        <v>300.8</v>
      </c>
      <c r="M738" s="28">
        <v>20</v>
      </c>
      <c r="N738" s="17">
        <f t="shared" si="68"/>
        <v>4211.3</v>
      </c>
    </row>
    <row r="739" spans="1:14" ht="15.75" x14ac:dyDescent="0.25">
      <c r="A739" s="47"/>
      <c r="B739" s="47" t="s">
        <v>17</v>
      </c>
      <c r="C739" s="49" t="s">
        <v>699</v>
      </c>
      <c r="D739" s="17">
        <f t="shared" si="66"/>
        <v>3169.1</v>
      </c>
      <c r="E739" s="28">
        <v>3169.1</v>
      </c>
      <c r="F739" s="28">
        <v>2578.4</v>
      </c>
      <c r="G739" s="28">
        <v>42.5</v>
      </c>
      <c r="H739" s="29"/>
      <c r="I739" s="15">
        <f t="shared" si="67"/>
        <v>291.60000000000002</v>
      </c>
      <c r="J739" s="28">
        <v>271.60000000000002</v>
      </c>
      <c r="K739" s="29"/>
      <c r="L739" s="29">
        <v>75.400000000000006</v>
      </c>
      <c r="M739" s="28">
        <v>20</v>
      </c>
      <c r="N739" s="17">
        <f t="shared" si="68"/>
        <v>3460.7</v>
      </c>
    </row>
    <row r="740" spans="1:14" ht="15.75" x14ac:dyDescent="0.25">
      <c r="A740" s="47"/>
      <c r="B740" s="47" t="s">
        <v>17</v>
      </c>
      <c r="C740" s="49" t="s">
        <v>700</v>
      </c>
      <c r="D740" s="17">
        <f t="shared" si="66"/>
        <v>2560.6999999999998</v>
      </c>
      <c r="E740" s="28">
        <v>2560.6999999999998</v>
      </c>
      <c r="F740" s="28">
        <v>2089.8000000000002</v>
      </c>
      <c r="G740" s="28">
        <v>25.5</v>
      </c>
      <c r="H740" s="29"/>
      <c r="I740" s="15">
        <f t="shared" si="67"/>
        <v>311.89999999999998</v>
      </c>
      <c r="J740" s="28">
        <v>291.89999999999998</v>
      </c>
      <c r="K740" s="29"/>
      <c r="L740" s="29">
        <v>54.3</v>
      </c>
      <c r="M740" s="28">
        <v>20</v>
      </c>
      <c r="N740" s="17">
        <f t="shared" si="68"/>
        <v>2872.6</v>
      </c>
    </row>
    <row r="741" spans="1:14" ht="15.75" x14ac:dyDescent="0.25">
      <c r="A741" s="47"/>
      <c r="B741" s="47" t="s">
        <v>17</v>
      </c>
      <c r="C741" s="49" t="s">
        <v>701</v>
      </c>
      <c r="D741" s="17">
        <f t="shared" si="66"/>
        <v>2951.2</v>
      </c>
      <c r="E741" s="28">
        <v>2951.2</v>
      </c>
      <c r="F741" s="28">
        <v>2401.9</v>
      </c>
      <c r="G741" s="28">
        <v>38.4</v>
      </c>
      <c r="H741" s="29"/>
      <c r="I741" s="15">
        <f t="shared" si="67"/>
        <v>360</v>
      </c>
      <c r="J741" s="28">
        <v>340</v>
      </c>
      <c r="K741" s="29"/>
      <c r="L741" s="29">
        <v>75.5</v>
      </c>
      <c r="M741" s="28">
        <v>20</v>
      </c>
      <c r="N741" s="17">
        <f t="shared" si="68"/>
        <v>3311.2</v>
      </c>
    </row>
    <row r="742" spans="1:14" ht="15.75" x14ac:dyDescent="0.25">
      <c r="A742" s="47"/>
      <c r="B742" s="47" t="s">
        <v>17</v>
      </c>
      <c r="C742" s="49" t="s">
        <v>702</v>
      </c>
      <c r="D742" s="17">
        <f t="shared" si="66"/>
        <v>3915.9</v>
      </c>
      <c r="E742" s="28">
        <v>3915.9</v>
      </c>
      <c r="F742" s="28">
        <v>3202.6</v>
      </c>
      <c r="G742" s="28">
        <v>29.8</v>
      </c>
      <c r="H742" s="29"/>
      <c r="I742" s="15">
        <f t="shared" si="67"/>
        <v>451.4</v>
      </c>
      <c r="J742" s="28">
        <v>431.4</v>
      </c>
      <c r="K742" s="29"/>
      <c r="L742" s="29">
        <v>68.5</v>
      </c>
      <c r="M742" s="28">
        <v>20</v>
      </c>
      <c r="N742" s="17">
        <f t="shared" si="68"/>
        <v>4367.3</v>
      </c>
    </row>
    <row r="743" spans="1:14" ht="15.75" x14ac:dyDescent="0.25">
      <c r="A743" s="47"/>
      <c r="B743" s="47" t="s">
        <v>17</v>
      </c>
      <c r="C743" s="49" t="s">
        <v>703</v>
      </c>
      <c r="D743" s="17">
        <f t="shared" si="66"/>
        <v>11550.800000000001</v>
      </c>
      <c r="E743" s="28">
        <v>11550.800000000001</v>
      </c>
      <c r="F743" s="28">
        <v>9511.2000000000007</v>
      </c>
      <c r="G743" s="28"/>
      <c r="H743" s="29"/>
      <c r="I743" s="15">
        <f t="shared" si="67"/>
        <v>21268.5</v>
      </c>
      <c r="J743" s="28">
        <v>1248.5</v>
      </c>
      <c r="K743" s="29"/>
      <c r="L743" s="29">
        <v>314.2</v>
      </c>
      <c r="M743" s="28">
        <v>20020</v>
      </c>
      <c r="N743" s="17">
        <f t="shared" si="68"/>
        <v>32819.300000000003</v>
      </c>
    </row>
    <row r="744" spans="1:14" ht="15.75" x14ac:dyDescent="0.25">
      <c r="A744" s="47"/>
      <c r="B744" s="47" t="s">
        <v>17</v>
      </c>
      <c r="C744" s="49" t="s">
        <v>704</v>
      </c>
      <c r="D744" s="17">
        <f t="shared" si="66"/>
        <v>3161.5</v>
      </c>
      <c r="E744" s="28">
        <v>3161.5</v>
      </c>
      <c r="F744" s="28">
        <v>2578.4</v>
      </c>
      <c r="G744" s="28">
        <v>34</v>
      </c>
      <c r="H744" s="29"/>
      <c r="I744" s="15">
        <f t="shared" si="67"/>
        <v>338.4</v>
      </c>
      <c r="J744" s="28">
        <v>318.39999999999998</v>
      </c>
      <c r="K744" s="29"/>
      <c r="L744" s="29">
        <v>66.099999999999994</v>
      </c>
      <c r="M744" s="28">
        <v>20</v>
      </c>
      <c r="N744" s="17">
        <f t="shared" si="68"/>
        <v>3499.9</v>
      </c>
    </row>
    <row r="745" spans="1:14" ht="15.75" x14ac:dyDescent="0.25">
      <c r="A745" s="47"/>
      <c r="B745" s="47" t="s">
        <v>17</v>
      </c>
      <c r="C745" s="49" t="s">
        <v>705</v>
      </c>
      <c r="D745" s="17">
        <f t="shared" si="66"/>
        <v>2592.3000000000002</v>
      </c>
      <c r="E745" s="28">
        <v>2592.3000000000002</v>
      </c>
      <c r="F745" s="28">
        <v>2134.5</v>
      </c>
      <c r="G745" s="28"/>
      <c r="H745" s="29"/>
      <c r="I745" s="15">
        <f t="shared" si="67"/>
        <v>440.8</v>
      </c>
      <c r="J745" s="28">
        <v>420.8</v>
      </c>
      <c r="K745" s="29"/>
      <c r="L745" s="29">
        <v>245.3</v>
      </c>
      <c r="M745" s="28">
        <v>20</v>
      </c>
      <c r="N745" s="17">
        <f t="shared" si="68"/>
        <v>3033.1000000000004</v>
      </c>
    </row>
    <row r="746" spans="1:14" ht="15.75" x14ac:dyDescent="0.25">
      <c r="A746" s="47"/>
      <c r="B746" s="47" t="s">
        <v>17</v>
      </c>
      <c r="C746" s="49" t="s">
        <v>706</v>
      </c>
      <c r="D746" s="17">
        <f t="shared" si="66"/>
        <v>3025.4</v>
      </c>
      <c r="E746" s="28">
        <v>3025.4</v>
      </c>
      <c r="F746" s="28">
        <v>2491.1</v>
      </c>
      <c r="G746" s="28"/>
      <c r="H746" s="29"/>
      <c r="I746" s="15">
        <f t="shared" si="67"/>
        <v>339.6</v>
      </c>
      <c r="J746" s="28">
        <v>319.60000000000002</v>
      </c>
      <c r="K746" s="29"/>
      <c r="L746" s="29">
        <v>44.7</v>
      </c>
      <c r="M746" s="28">
        <v>20</v>
      </c>
      <c r="N746" s="17">
        <f t="shared" si="68"/>
        <v>3365</v>
      </c>
    </row>
    <row r="747" spans="1:14" ht="15.75" x14ac:dyDescent="0.25">
      <c r="A747" s="47"/>
      <c r="B747" s="47" t="s">
        <v>17</v>
      </c>
      <c r="C747" s="49" t="s">
        <v>707</v>
      </c>
      <c r="D747" s="17">
        <f t="shared" si="66"/>
        <v>2191.5</v>
      </c>
      <c r="E747" s="28">
        <v>2191.5</v>
      </c>
      <c r="F747" s="28">
        <v>1779.6</v>
      </c>
      <c r="G747" s="28">
        <v>34</v>
      </c>
      <c r="H747" s="29"/>
      <c r="I747" s="15">
        <f t="shared" si="67"/>
        <v>269.39999999999998</v>
      </c>
      <c r="J747" s="28">
        <v>249.4</v>
      </c>
      <c r="K747" s="29"/>
      <c r="L747" s="29">
        <v>62.2</v>
      </c>
      <c r="M747" s="28">
        <v>20</v>
      </c>
      <c r="N747" s="17">
        <f t="shared" si="68"/>
        <v>2460.9</v>
      </c>
    </row>
    <row r="748" spans="1:14" ht="15.75" x14ac:dyDescent="0.25">
      <c r="A748" s="47"/>
      <c r="B748" s="47" t="s">
        <v>17</v>
      </c>
      <c r="C748" s="49" t="s">
        <v>708</v>
      </c>
      <c r="D748" s="17">
        <f t="shared" si="66"/>
        <v>3239.7</v>
      </c>
      <c r="E748" s="28">
        <v>3239.7</v>
      </c>
      <c r="F748" s="28">
        <v>2667.6</v>
      </c>
      <c r="G748" s="28"/>
      <c r="H748" s="29"/>
      <c r="I748" s="15">
        <f t="shared" si="67"/>
        <v>543.9</v>
      </c>
      <c r="J748" s="28">
        <v>523.9</v>
      </c>
      <c r="K748" s="29"/>
      <c r="L748" s="29">
        <v>132.6</v>
      </c>
      <c r="M748" s="28">
        <v>20</v>
      </c>
      <c r="N748" s="17">
        <f t="shared" si="68"/>
        <v>3783.6</v>
      </c>
    </row>
    <row r="749" spans="1:14" ht="15.75" x14ac:dyDescent="0.25">
      <c r="A749" s="47"/>
      <c r="B749" s="47" t="s">
        <v>17</v>
      </c>
      <c r="C749" s="49" t="s">
        <v>709</v>
      </c>
      <c r="D749" s="17">
        <f t="shared" si="66"/>
        <v>4967.8</v>
      </c>
      <c r="E749" s="28">
        <v>4967.8</v>
      </c>
      <c r="F749" s="28">
        <v>4090.5</v>
      </c>
      <c r="G749" s="28"/>
      <c r="H749" s="29"/>
      <c r="I749" s="15">
        <f t="shared" si="67"/>
        <v>1095.5999999999999</v>
      </c>
      <c r="J749" s="28">
        <v>1075.5999999999999</v>
      </c>
      <c r="K749" s="29"/>
      <c r="L749" s="29">
        <v>339.3</v>
      </c>
      <c r="M749" s="28">
        <v>20</v>
      </c>
      <c r="N749" s="17">
        <f t="shared" si="68"/>
        <v>6063.4</v>
      </c>
    </row>
    <row r="750" spans="1:14" ht="15.75" x14ac:dyDescent="0.25">
      <c r="A750" s="47"/>
      <c r="B750" s="47" t="s">
        <v>17</v>
      </c>
      <c r="C750" s="49" t="s">
        <v>710</v>
      </c>
      <c r="D750" s="17">
        <f t="shared" si="66"/>
        <v>5180.1000000000004</v>
      </c>
      <c r="E750" s="28">
        <v>5180.1000000000004</v>
      </c>
      <c r="F750" s="28">
        <v>4267</v>
      </c>
      <c r="G750" s="28"/>
      <c r="H750" s="29"/>
      <c r="I750" s="15">
        <f t="shared" si="67"/>
        <v>594.1</v>
      </c>
      <c r="J750" s="28">
        <v>574.1</v>
      </c>
      <c r="K750" s="29"/>
      <c r="L750" s="29">
        <v>168.9</v>
      </c>
      <c r="M750" s="28">
        <v>20</v>
      </c>
      <c r="N750" s="17">
        <f t="shared" si="68"/>
        <v>5774.2000000000007</v>
      </c>
    </row>
    <row r="751" spans="1:14" ht="15.75" x14ac:dyDescent="0.25">
      <c r="A751" s="47"/>
      <c r="B751" s="47" t="s">
        <v>17</v>
      </c>
      <c r="C751" s="49" t="s">
        <v>711</v>
      </c>
      <c r="D751" s="17">
        <f t="shared" si="66"/>
        <v>2191.5</v>
      </c>
      <c r="E751" s="28">
        <v>2191.5</v>
      </c>
      <c r="F751" s="28">
        <v>1779.6</v>
      </c>
      <c r="G751" s="28">
        <v>34</v>
      </c>
      <c r="H751" s="29"/>
      <c r="I751" s="15">
        <f t="shared" si="67"/>
        <v>238.5</v>
      </c>
      <c r="J751" s="28">
        <v>218.5</v>
      </c>
      <c r="K751" s="29"/>
      <c r="L751" s="29">
        <v>62.9</v>
      </c>
      <c r="M751" s="28">
        <v>20</v>
      </c>
      <c r="N751" s="17">
        <f t="shared" si="68"/>
        <v>2430</v>
      </c>
    </row>
    <row r="752" spans="1:14" ht="15.75" x14ac:dyDescent="0.25">
      <c r="A752" s="47"/>
      <c r="B752" s="47" t="s">
        <v>17</v>
      </c>
      <c r="C752" s="49" t="s">
        <v>712</v>
      </c>
      <c r="D752" s="17">
        <f t="shared" si="66"/>
        <v>2269.6</v>
      </c>
      <c r="E752" s="28">
        <v>2269.6</v>
      </c>
      <c r="F752" s="28">
        <v>1868.8</v>
      </c>
      <c r="G752" s="28"/>
      <c r="H752" s="29"/>
      <c r="I752" s="15">
        <f t="shared" si="67"/>
        <v>415.3</v>
      </c>
      <c r="J752" s="28">
        <v>395.3</v>
      </c>
      <c r="K752" s="29"/>
      <c r="L752" s="29">
        <v>204.2</v>
      </c>
      <c r="M752" s="28">
        <v>20</v>
      </c>
      <c r="N752" s="17">
        <f t="shared" si="68"/>
        <v>2684.9</v>
      </c>
    </row>
    <row r="753" spans="1:14" ht="15.75" x14ac:dyDescent="0.25">
      <c r="A753" s="47"/>
      <c r="B753" s="47" t="s">
        <v>17</v>
      </c>
      <c r="C753" s="49" t="s">
        <v>713</v>
      </c>
      <c r="D753" s="17">
        <f t="shared" si="66"/>
        <v>23960.2</v>
      </c>
      <c r="E753" s="28">
        <v>23960.2</v>
      </c>
      <c r="F753" s="28">
        <v>19557.400000000001</v>
      </c>
      <c r="G753" s="28">
        <v>234.6</v>
      </c>
      <c r="H753" s="29"/>
      <c r="I753" s="15">
        <f t="shared" si="67"/>
        <v>3144.9</v>
      </c>
      <c r="J753" s="28">
        <v>3124.9</v>
      </c>
      <c r="K753" s="29"/>
      <c r="L753" s="29">
        <v>879.3</v>
      </c>
      <c r="M753" s="28">
        <v>20</v>
      </c>
      <c r="N753" s="17">
        <f t="shared" si="68"/>
        <v>27105.100000000002</v>
      </c>
    </row>
    <row r="754" spans="1:14" ht="15.75" x14ac:dyDescent="0.25">
      <c r="A754" s="47"/>
      <c r="B754" s="47" t="s">
        <v>17</v>
      </c>
      <c r="C754" s="49" t="s">
        <v>714</v>
      </c>
      <c r="D754" s="17">
        <f t="shared" si="66"/>
        <v>2486.1999999999998</v>
      </c>
      <c r="E754" s="28">
        <v>2486.1999999999998</v>
      </c>
      <c r="F754" s="28">
        <v>2047.1</v>
      </c>
      <c r="G754" s="28"/>
      <c r="H754" s="29"/>
      <c r="I754" s="15">
        <f t="shared" si="67"/>
        <v>660.3</v>
      </c>
      <c r="J754" s="28">
        <v>640.29999999999995</v>
      </c>
      <c r="K754" s="29"/>
      <c r="L754" s="29">
        <v>249.6</v>
      </c>
      <c r="M754" s="28">
        <v>20</v>
      </c>
      <c r="N754" s="17">
        <f t="shared" si="68"/>
        <v>3146.5</v>
      </c>
    </row>
    <row r="755" spans="1:14" ht="15.75" x14ac:dyDescent="0.25">
      <c r="A755" s="47"/>
      <c r="B755" s="47" t="s">
        <v>17</v>
      </c>
      <c r="C755" s="49" t="s">
        <v>715</v>
      </c>
      <c r="D755" s="17">
        <f t="shared" si="66"/>
        <v>6964.5</v>
      </c>
      <c r="E755" s="28">
        <v>6964.5</v>
      </c>
      <c r="F755" s="28">
        <v>5734.5</v>
      </c>
      <c r="G755" s="28"/>
      <c r="H755" s="29"/>
      <c r="I755" s="15">
        <f t="shared" si="67"/>
        <v>860.3</v>
      </c>
      <c r="J755" s="28">
        <v>840.3</v>
      </c>
      <c r="K755" s="29"/>
      <c r="L755" s="29">
        <v>286.10000000000002</v>
      </c>
      <c r="M755" s="28">
        <v>20</v>
      </c>
      <c r="N755" s="17">
        <f t="shared" si="68"/>
        <v>7824.8</v>
      </c>
    </row>
    <row r="756" spans="1:14" ht="15.75" x14ac:dyDescent="0.25">
      <c r="A756" s="47"/>
      <c r="B756" s="47" t="s">
        <v>17</v>
      </c>
      <c r="C756" s="49" t="s">
        <v>716</v>
      </c>
      <c r="D756" s="17">
        <f t="shared" si="66"/>
        <v>3702.8</v>
      </c>
      <c r="E756" s="28">
        <v>3702.8</v>
      </c>
      <c r="F756" s="28">
        <v>3022.4</v>
      </c>
      <c r="G756" s="28">
        <v>36.200000000000003</v>
      </c>
      <c r="H756" s="29"/>
      <c r="I756" s="15">
        <f t="shared" si="67"/>
        <v>712.5</v>
      </c>
      <c r="J756" s="28">
        <v>692.5</v>
      </c>
      <c r="K756" s="29"/>
      <c r="L756" s="29">
        <v>89.5</v>
      </c>
      <c r="M756" s="28">
        <v>20</v>
      </c>
      <c r="N756" s="17">
        <f t="shared" si="68"/>
        <v>4415.3</v>
      </c>
    </row>
    <row r="757" spans="1:14" ht="15.75" x14ac:dyDescent="0.25">
      <c r="A757" s="47"/>
      <c r="B757" s="47"/>
      <c r="C757" s="49"/>
      <c r="D757" s="15"/>
      <c r="E757" s="28"/>
      <c r="F757" s="52"/>
      <c r="G757" s="28"/>
      <c r="H757" s="52"/>
      <c r="I757" s="15"/>
      <c r="J757" s="52"/>
      <c r="K757" s="52"/>
      <c r="L757" s="52"/>
      <c r="M757" s="52"/>
      <c r="N757" s="15"/>
    </row>
    <row r="758" spans="1:14" s="54" customFormat="1" ht="39" x14ac:dyDescent="0.25">
      <c r="A758" s="53"/>
      <c r="B758" s="53"/>
      <c r="C758" s="41" t="s">
        <v>717</v>
      </c>
      <c r="D758" s="32">
        <f>SUM(D760:D785)</f>
        <v>130791.79999999999</v>
      </c>
      <c r="E758" s="32">
        <f>SUM(E760:E785)</f>
        <v>130791.79999999999</v>
      </c>
      <c r="F758" s="32">
        <f>SUM(F760:F785)</f>
        <v>106847.8</v>
      </c>
      <c r="G758" s="32">
        <f>SUM(G760:G785)</f>
        <v>804.1</v>
      </c>
      <c r="H758" s="32"/>
      <c r="I758" s="32">
        <f>SUM(I760:I785)</f>
        <v>20252.600000000002</v>
      </c>
      <c r="J758" s="32">
        <f>SUM(J760:J785)</f>
        <v>17372.600000000006</v>
      </c>
      <c r="K758" s="32"/>
      <c r="L758" s="32">
        <f>SUM(L760:L785)</f>
        <v>5375.9999999999991</v>
      </c>
      <c r="M758" s="32">
        <f>SUM(M760:M785)</f>
        <v>2880</v>
      </c>
      <c r="N758" s="32">
        <f>SUM(N760:N785)</f>
        <v>151044.4</v>
      </c>
    </row>
    <row r="759" spans="1:14" ht="15.75" x14ac:dyDescent="0.25">
      <c r="A759" s="47"/>
      <c r="B759" s="47"/>
      <c r="C759" s="49"/>
      <c r="D759" s="15"/>
      <c r="E759" s="28"/>
      <c r="F759" s="52"/>
      <c r="G759" s="28"/>
      <c r="H759" s="52"/>
      <c r="I759" s="15"/>
      <c r="J759" s="52"/>
      <c r="K759" s="52"/>
      <c r="L759" s="52"/>
      <c r="M759" s="52"/>
      <c r="N759" s="15"/>
    </row>
    <row r="760" spans="1:14" ht="31.5" x14ac:dyDescent="0.25">
      <c r="A760" s="47"/>
      <c r="B760" s="30" t="s">
        <v>17</v>
      </c>
      <c r="C760" s="49" t="s">
        <v>718</v>
      </c>
      <c r="D760" s="17">
        <f t="shared" ref="D760:D785" si="69">E760+H760</f>
        <v>2628.6</v>
      </c>
      <c r="E760" s="28">
        <v>2628.6</v>
      </c>
      <c r="F760" s="28">
        <v>2114.8000000000002</v>
      </c>
      <c r="G760" s="28">
        <v>64.8</v>
      </c>
      <c r="H760" s="29"/>
      <c r="I760" s="15">
        <f t="shared" ref="I760:I785" si="70">J760+M760</f>
        <v>313</v>
      </c>
      <c r="J760" s="28">
        <v>168</v>
      </c>
      <c r="K760" s="29"/>
      <c r="L760" s="29"/>
      <c r="M760" s="28">
        <v>145</v>
      </c>
      <c r="N760" s="17">
        <f t="shared" ref="N760:N785" si="71">D760+I760</f>
        <v>2941.6</v>
      </c>
    </row>
    <row r="761" spans="1:14" s="25" customFormat="1" ht="15.75" x14ac:dyDescent="0.25">
      <c r="A761" s="30"/>
      <c r="B761" s="30" t="s">
        <v>17</v>
      </c>
      <c r="C761" s="46" t="s">
        <v>719</v>
      </c>
      <c r="D761" s="17">
        <f t="shared" si="69"/>
        <v>10427.1</v>
      </c>
      <c r="E761" s="28">
        <v>10427.1</v>
      </c>
      <c r="F761" s="28">
        <v>8494</v>
      </c>
      <c r="G761" s="28">
        <v>62.3</v>
      </c>
      <c r="H761" s="29"/>
      <c r="I761" s="15">
        <f t="shared" si="70"/>
        <v>1424.7</v>
      </c>
      <c r="J761" s="28">
        <v>1399.7</v>
      </c>
      <c r="K761" s="29"/>
      <c r="L761" s="29">
        <v>91.8</v>
      </c>
      <c r="M761" s="28">
        <v>25</v>
      </c>
      <c r="N761" s="17">
        <f t="shared" si="71"/>
        <v>11851.800000000001</v>
      </c>
    </row>
    <row r="762" spans="1:14" s="25" customFormat="1" ht="15.75" x14ac:dyDescent="0.25">
      <c r="A762" s="30"/>
      <c r="B762" s="30" t="s">
        <v>17</v>
      </c>
      <c r="C762" s="36" t="s">
        <v>720</v>
      </c>
      <c r="D762" s="17">
        <f t="shared" si="69"/>
        <v>12583.3</v>
      </c>
      <c r="E762" s="28">
        <v>12583.3</v>
      </c>
      <c r="F762" s="28">
        <v>10149.200000000001</v>
      </c>
      <c r="G762" s="28">
        <v>82.6</v>
      </c>
      <c r="H762" s="29"/>
      <c r="I762" s="15">
        <f t="shared" si="70"/>
        <v>1689.2</v>
      </c>
      <c r="J762" s="28">
        <v>1689.2</v>
      </c>
      <c r="K762" s="29"/>
      <c r="L762" s="29">
        <v>402.6</v>
      </c>
      <c r="M762" s="28"/>
      <c r="N762" s="17">
        <f t="shared" si="71"/>
        <v>14272.5</v>
      </c>
    </row>
    <row r="763" spans="1:14" ht="15.75" x14ac:dyDescent="0.25">
      <c r="A763" s="47"/>
      <c r="B763" s="47" t="s">
        <v>17</v>
      </c>
      <c r="C763" s="49" t="s">
        <v>721</v>
      </c>
      <c r="D763" s="17">
        <f t="shared" si="69"/>
        <v>1619.6</v>
      </c>
      <c r="E763" s="28">
        <v>1619.6</v>
      </c>
      <c r="F763" s="28">
        <v>1332.8</v>
      </c>
      <c r="G763" s="28"/>
      <c r="H763" s="29"/>
      <c r="I763" s="15">
        <f t="shared" si="70"/>
        <v>227.1</v>
      </c>
      <c r="J763" s="28">
        <v>132.1</v>
      </c>
      <c r="K763" s="29"/>
      <c r="L763" s="29">
        <v>57.1</v>
      </c>
      <c r="M763" s="28">
        <v>95</v>
      </c>
      <c r="N763" s="17">
        <f t="shared" si="71"/>
        <v>1846.6999999999998</v>
      </c>
    </row>
    <row r="764" spans="1:14" ht="15.75" x14ac:dyDescent="0.25">
      <c r="A764" s="47"/>
      <c r="B764" s="47" t="s">
        <v>17</v>
      </c>
      <c r="C764" s="49" t="s">
        <v>722</v>
      </c>
      <c r="D764" s="17">
        <f t="shared" si="69"/>
        <v>3492.7</v>
      </c>
      <c r="E764" s="28">
        <v>3492.7</v>
      </c>
      <c r="F764" s="28">
        <v>2874.1</v>
      </c>
      <c r="G764" s="28"/>
      <c r="H764" s="29"/>
      <c r="I764" s="15">
        <f t="shared" si="70"/>
        <v>559.70000000000005</v>
      </c>
      <c r="J764" s="28">
        <v>464.7</v>
      </c>
      <c r="K764" s="29"/>
      <c r="L764" s="29">
        <v>166.9</v>
      </c>
      <c r="M764" s="28">
        <v>95</v>
      </c>
      <c r="N764" s="17">
        <f t="shared" si="71"/>
        <v>4052.3999999999996</v>
      </c>
    </row>
    <row r="765" spans="1:14" ht="15.75" x14ac:dyDescent="0.25">
      <c r="A765" s="47"/>
      <c r="B765" s="47" t="s">
        <v>17</v>
      </c>
      <c r="C765" s="49" t="s">
        <v>723</v>
      </c>
      <c r="D765" s="17">
        <f t="shared" si="69"/>
        <v>3286.8</v>
      </c>
      <c r="E765" s="28">
        <v>3286.8</v>
      </c>
      <c r="F765" s="28">
        <v>2704.7</v>
      </c>
      <c r="G765" s="28"/>
      <c r="H765" s="29"/>
      <c r="I765" s="15">
        <f t="shared" si="70"/>
        <v>476.6</v>
      </c>
      <c r="J765" s="28">
        <v>381.6</v>
      </c>
      <c r="K765" s="29"/>
      <c r="L765" s="29">
        <v>84.1</v>
      </c>
      <c r="M765" s="28">
        <v>95</v>
      </c>
      <c r="N765" s="17">
        <f t="shared" si="71"/>
        <v>3763.4</v>
      </c>
    </row>
    <row r="766" spans="1:14" ht="15.75" x14ac:dyDescent="0.25">
      <c r="A766" s="47"/>
      <c r="B766" s="47" t="s">
        <v>17</v>
      </c>
      <c r="C766" s="49" t="s">
        <v>724</v>
      </c>
      <c r="D766" s="17">
        <f t="shared" si="69"/>
        <v>2696.8</v>
      </c>
      <c r="E766" s="28">
        <v>2696.8</v>
      </c>
      <c r="F766" s="28">
        <v>2219.1999999999998</v>
      </c>
      <c r="G766" s="28"/>
      <c r="H766" s="29"/>
      <c r="I766" s="15">
        <f t="shared" si="70"/>
        <v>383.2</v>
      </c>
      <c r="J766" s="28">
        <v>363.2</v>
      </c>
      <c r="K766" s="29"/>
      <c r="L766" s="29">
        <v>139.4</v>
      </c>
      <c r="M766" s="28">
        <v>20</v>
      </c>
      <c r="N766" s="17">
        <f t="shared" si="71"/>
        <v>3080</v>
      </c>
    </row>
    <row r="767" spans="1:14" ht="15.75" x14ac:dyDescent="0.25">
      <c r="A767" s="47"/>
      <c r="B767" s="47" t="s">
        <v>17</v>
      </c>
      <c r="C767" s="49" t="s">
        <v>725</v>
      </c>
      <c r="D767" s="17">
        <f t="shared" si="69"/>
        <v>3813.6</v>
      </c>
      <c r="E767" s="28">
        <v>3813.6</v>
      </c>
      <c r="F767" s="28">
        <v>3043.6</v>
      </c>
      <c r="G767" s="28">
        <v>127.9</v>
      </c>
      <c r="H767" s="29"/>
      <c r="I767" s="15">
        <f t="shared" si="70"/>
        <v>580.29999999999995</v>
      </c>
      <c r="J767" s="28">
        <v>485.3</v>
      </c>
      <c r="K767" s="29"/>
      <c r="L767" s="29">
        <v>187.1</v>
      </c>
      <c r="M767" s="28">
        <v>95</v>
      </c>
      <c r="N767" s="17">
        <f t="shared" si="71"/>
        <v>4393.8999999999996</v>
      </c>
    </row>
    <row r="768" spans="1:14" ht="15.75" x14ac:dyDescent="0.25">
      <c r="A768" s="47"/>
      <c r="B768" s="47" t="s">
        <v>17</v>
      </c>
      <c r="C768" s="49" t="s">
        <v>726</v>
      </c>
      <c r="D768" s="17">
        <f t="shared" si="69"/>
        <v>6573.5</v>
      </c>
      <c r="E768" s="28">
        <v>6573.5</v>
      </c>
      <c r="F768" s="28">
        <v>5409.3</v>
      </c>
      <c r="G768" s="28"/>
      <c r="H768" s="29"/>
      <c r="I768" s="15">
        <f t="shared" si="70"/>
        <v>1441.6</v>
      </c>
      <c r="J768" s="28">
        <v>1121.5999999999999</v>
      </c>
      <c r="K768" s="29"/>
      <c r="L768" s="29">
        <v>524.5</v>
      </c>
      <c r="M768" s="28">
        <v>320</v>
      </c>
      <c r="N768" s="17">
        <f t="shared" si="71"/>
        <v>8015.1</v>
      </c>
    </row>
    <row r="769" spans="1:14" ht="15.75" x14ac:dyDescent="0.25">
      <c r="A769" s="47"/>
      <c r="B769" s="47" t="s">
        <v>17</v>
      </c>
      <c r="C769" s="49" t="s">
        <v>727</v>
      </c>
      <c r="D769" s="17">
        <f t="shared" si="69"/>
        <v>2799.7</v>
      </c>
      <c r="E769" s="28">
        <v>2799.7</v>
      </c>
      <c r="F769" s="28">
        <v>2303.8000000000002</v>
      </c>
      <c r="G769" s="28"/>
      <c r="H769" s="29"/>
      <c r="I769" s="15">
        <f t="shared" si="70"/>
        <v>403</v>
      </c>
      <c r="J769" s="28">
        <v>308</v>
      </c>
      <c r="K769" s="29"/>
      <c r="L769" s="29">
        <v>84.6</v>
      </c>
      <c r="M769" s="28">
        <v>95</v>
      </c>
      <c r="N769" s="17">
        <f t="shared" si="71"/>
        <v>3202.7</v>
      </c>
    </row>
    <row r="770" spans="1:14" ht="15.75" x14ac:dyDescent="0.25">
      <c r="A770" s="47"/>
      <c r="B770" s="47" t="s">
        <v>17</v>
      </c>
      <c r="C770" s="49" t="s">
        <v>728</v>
      </c>
      <c r="D770" s="17">
        <f t="shared" si="69"/>
        <v>2696.8</v>
      </c>
      <c r="E770" s="28">
        <v>2696.8</v>
      </c>
      <c r="F770" s="28">
        <v>2219.1999999999998</v>
      </c>
      <c r="G770" s="28"/>
      <c r="H770" s="29"/>
      <c r="I770" s="15">
        <f t="shared" si="70"/>
        <v>622</v>
      </c>
      <c r="J770" s="28">
        <v>602</v>
      </c>
      <c r="K770" s="29"/>
      <c r="L770" s="29">
        <v>376.4</v>
      </c>
      <c r="M770" s="28">
        <v>20</v>
      </c>
      <c r="N770" s="17">
        <f t="shared" si="71"/>
        <v>3318.8</v>
      </c>
    </row>
    <row r="771" spans="1:14" ht="15.75" x14ac:dyDescent="0.25">
      <c r="A771" s="47"/>
      <c r="B771" s="47" t="s">
        <v>17</v>
      </c>
      <c r="C771" s="49" t="s">
        <v>729</v>
      </c>
      <c r="D771" s="17">
        <f t="shared" si="69"/>
        <v>4700.5</v>
      </c>
      <c r="E771" s="28">
        <v>4700.5</v>
      </c>
      <c r="F771" s="28">
        <v>3867.9</v>
      </c>
      <c r="G771" s="28"/>
      <c r="H771" s="29"/>
      <c r="I771" s="15">
        <f t="shared" si="70"/>
        <v>1116.8</v>
      </c>
      <c r="J771" s="28">
        <v>846.8</v>
      </c>
      <c r="K771" s="29"/>
      <c r="L771" s="29">
        <v>472.4</v>
      </c>
      <c r="M771" s="28">
        <v>270</v>
      </c>
      <c r="N771" s="17">
        <f t="shared" si="71"/>
        <v>5817.3</v>
      </c>
    </row>
    <row r="772" spans="1:14" ht="15.75" x14ac:dyDescent="0.25">
      <c r="A772" s="47"/>
      <c r="B772" s="47" t="s">
        <v>17</v>
      </c>
      <c r="C772" s="49" t="s">
        <v>730</v>
      </c>
      <c r="D772" s="17">
        <f t="shared" si="69"/>
        <v>2799.7</v>
      </c>
      <c r="E772" s="28">
        <v>2799.7</v>
      </c>
      <c r="F772" s="28">
        <v>2303.8000000000002</v>
      </c>
      <c r="G772" s="28"/>
      <c r="H772" s="29"/>
      <c r="I772" s="15">
        <f t="shared" si="70"/>
        <v>418.4</v>
      </c>
      <c r="J772" s="28">
        <v>323.39999999999998</v>
      </c>
      <c r="K772" s="29"/>
      <c r="L772" s="29">
        <v>99.9</v>
      </c>
      <c r="M772" s="28">
        <v>95</v>
      </c>
      <c r="N772" s="17">
        <f t="shared" si="71"/>
        <v>3218.1</v>
      </c>
    </row>
    <row r="773" spans="1:14" ht="15.75" x14ac:dyDescent="0.25">
      <c r="A773" s="47"/>
      <c r="B773" s="47" t="s">
        <v>17</v>
      </c>
      <c r="C773" s="49" t="s">
        <v>731</v>
      </c>
      <c r="D773" s="17">
        <f t="shared" si="69"/>
        <v>2387.8000000000002</v>
      </c>
      <c r="E773" s="28">
        <v>2387.8000000000002</v>
      </c>
      <c r="F773" s="28">
        <v>1965</v>
      </c>
      <c r="G773" s="28"/>
      <c r="H773" s="29"/>
      <c r="I773" s="15">
        <f t="shared" si="70"/>
        <v>418.7</v>
      </c>
      <c r="J773" s="28">
        <v>323.7</v>
      </c>
      <c r="K773" s="29"/>
      <c r="L773" s="29">
        <v>100.2</v>
      </c>
      <c r="M773" s="28">
        <v>95</v>
      </c>
      <c r="N773" s="17">
        <f t="shared" si="71"/>
        <v>2806.5</v>
      </c>
    </row>
    <row r="774" spans="1:14" ht="15.75" x14ac:dyDescent="0.25">
      <c r="A774" s="47"/>
      <c r="B774" s="47" t="s">
        <v>17</v>
      </c>
      <c r="C774" s="49" t="s">
        <v>732</v>
      </c>
      <c r="D774" s="17">
        <f t="shared" si="69"/>
        <v>2696.8</v>
      </c>
      <c r="E774" s="28">
        <v>2696.8</v>
      </c>
      <c r="F774" s="28">
        <v>2219.1999999999998</v>
      </c>
      <c r="G774" s="28"/>
      <c r="H774" s="29"/>
      <c r="I774" s="15">
        <f t="shared" si="70"/>
        <v>531.1</v>
      </c>
      <c r="J774" s="28">
        <v>436.1</v>
      </c>
      <c r="K774" s="29"/>
      <c r="L774" s="29">
        <v>211.7</v>
      </c>
      <c r="M774" s="28">
        <v>95</v>
      </c>
      <c r="N774" s="17">
        <f t="shared" si="71"/>
        <v>3227.9</v>
      </c>
    </row>
    <row r="775" spans="1:14" ht="15.75" x14ac:dyDescent="0.25">
      <c r="A775" s="47"/>
      <c r="B775" s="47" t="s">
        <v>17</v>
      </c>
      <c r="C775" s="49" t="s">
        <v>733</v>
      </c>
      <c r="D775" s="17">
        <f t="shared" si="69"/>
        <v>3286.8</v>
      </c>
      <c r="E775" s="28">
        <v>3286.8</v>
      </c>
      <c r="F775" s="28">
        <v>2704.7</v>
      </c>
      <c r="G775" s="28"/>
      <c r="H775" s="29"/>
      <c r="I775" s="15">
        <f t="shared" si="70"/>
        <v>580.1</v>
      </c>
      <c r="J775" s="28">
        <v>485.1</v>
      </c>
      <c r="K775" s="29"/>
      <c r="L775" s="29">
        <v>186.9</v>
      </c>
      <c r="M775" s="28">
        <v>95</v>
      </c>
      <c r="N775" s="17">
        <f t="shared" si="71"/>
        <v>3866.9</v>
      </c>
    </row>
    <row r="776" spans="1:14" ht="15.75" x14ac:dyDescent="0.25">
      <c r="A776" s="47"/>
      <c r="B776" s="47" t="s">
        <v>17</v>
      </c>
      <c r="C776" s="49" t="s">
        <v>734</v>
      </c>
      <c r="D776" s="17">
        <f t="shared" si="69"/>
        <v>12713.4</v>
      </c>
      <c r="E776" s="28">
        <v>12713.4</v>
      </c>
      <c r="F776" s="28">
        <v>10268</v>
      </c>
      <c r="G776" s="28"/>
      <c r="H776" s="29"/>
      <c r="I776" s="15">
        <f t="shared" si="70"/>
        <v>1399.7</v>
      </c>
      <c r="J776" s="28">
        <v>1304.7</v>
      </c>
      <c r="K776" s="29"/>
      <c r="L776" s="29">
        <v>118</v>
      </c>
      <c r="M776" s="28">
        <v>95</v>
      </c>
      <c r="N776" s="17">
        <f t="shared" si="71"/>
        <v>14113.1</v>
      </c>
    </row>
    <row r="777" spans="1:14" ht="15.75" x14ac:dyDescent="0.25">
      <c r="A777" s="47"/>
      <c r="B777" s="47" t="s">
        <v>17</v>
      </c>
      <c r="C777" s="49" t="s">
        <v>735</v>
      </c>
      <c r="D777" s="17">
        <f t="shared" si="69"/>
        <v>13148.9</v>
      </c>
      <c r="E777" s="28">
        <v>13148.9</v>
      </c>
      <c r="F777" s="28">
        <v>10626.199999999999</v>
      </c>
      <c r="G777" s="28"/>
      <c r="H777" s="29"/>
      <c r="I777" s="15">
        <f t="shared" si="70"/>
        <v>1473.8</v>
      </c>
      <c r="J777" s="28">
        <v>1378.8</v>
      </c>
      <c r="K777" s="29"/>
      <c r="L777" s="29">
        <v>118</v>
      </c>
      <c r="M777" s="28">
        <v>95</v>
      </c>
      <c r="N777" s="17">
        <f t="shared" si="71"/>
        <v>14622.699999999999</v>
      </c>
    </row>
    <row r="778" spans="1:14" ht="15.75" x14ac:dyDescent="0.25">
      <c r="A778" s="47"/>
      <c r="B778" s="47" t="s">
        <v>17</v>
      </c>
      <c r="C778" s="49" t="s">
        <v>736</v>
      </c>
      <c r="D778" s="17">
        <f t="shared" si="69"/>
        <v>4697.1000000000004</v>
      </c>
      <c r="E778" s="28">
        <v>4697.1000000000004</v>
      </c>
      <c r="F778" s="28">
        <v>3760.5</v>
      </c>
      <c r="G778" s="28">
        <v>159</v>
      </c>
      <c r="H778" s="29"/>
      <c r="I778" s="15">
        <f t="shared" si="70"/>
        <v>751.1</v>
      </c>
      <c r="J778" s="28">
        <v>656.1</v>
      </c>
      <c r="K778" s="29"/>
      <c r="L778" s="29">
        <v>209.6</v>
      </c>
      <c r="M778" s="28">
        <v>95</v>
      </c>
      <c r="N778" s="17">
        <f t="shared" si="71"/>
        <v>5448.2000000000007</v>
      </c>
    </row>
    <row r="779" spans="1:14" ht="15.75" x14ac:dyDescent="0.25">
      <c r="A779" s="47"/>
      <c r="B779" s="47" t="s">
        <v>17</v>
      </c>
      <c r="C779" s="49" t="s">
        <v>737</v>
      </c>
      <c r="D779" s="17">
        <f t="shared" si="69"/>
        <v>7688.9</v>
      </c>
      <c r="E779" s="28">
        <v>7688.9</v>
      </c>
      <c r="F779" s="28">
        <v>6403.2</v>
      </c>
      <c r="G779" s="28">
        <v>159</v>
      </c>
      <c r="H779" s="29"/>
      <c r="I779" s="15">
        <f t="shared" si="70"/>
        <v>1070.2</v>
      </c>
      <c r="J779" s="28">
        <v>1050.2</v>
      </c>
      <c r="K779" s="29"/>
      <c r="L779" s="29">
        <v>380.1</v>
      </c>
      <c r="M779" s="28">
        <v>20</v>
      </c>
      <c r="N779" s="17">
        <f t="shared" si="71"/>
        <v>8759.1</v>
      </c>
    </row>
    <row r="780" spans="1:14" ht="15.75" x14ac:dyDescent="0.25">
      <c r="A780" s="47"/>
      <c r="B780" s="47" t="s">
        <v>17</v>
      </c>
      <c r="C780" s="49" t="s">
        <v>738</v>
      </c>
      <c r="D780" s="17">
        <f t="shared" si="69"/>
        <v>3303.4</v>
      </c>
      <c r="E780" s="28">
        <v>3303.4</v>
      </c>
      <c r="F780" s="28">
        <v>2789.4</v>
      </c>
      <c r="G780" s="28">
        <v>148.5</v>
      </c>
      <c r="H780" s="29"/>
      <c r="I780" s="15">
        <f t="shared" si="70"/>
        <v>626.4</v>
      </c>
      <c r="J780" s="28">
        <v>531.4</v>
      </c>
      <c r="K780" s="29"/>
      <c r="L780" s="29">
        <v>232.8</v>
      </c>
      <c r="M780" s="28">
        <v>95</v>
      </c>
      <c r="N780" s="17">
        <f t="shared" si="71"/>
        <v>3929.8</v>
      </c>
    </row>
    <row r="781" spans="1:14" ht="15.75" x14ac:dyDescent="0.25">
      <c r="A781" s="47"/>
      <c r="B781" s="47" t="s">
        <v>17</v>
      </c>
      <c r="C781" s="49" t="s">
        <v>739</v>
      </c>
      <c r="D781" s="17">
        <f t="shared" si="69"/>
        <v>9654.4</v>
      </c>
      <c r="E781" s="28">
        <v>9654.4</v>
      </c>
      <c r="F781" s="28">
        <v>7944.6</v>
      </c>
      <c r="G781" s="28"/>
      <c r="H781" s="29"/>
      <c r="I781" s="15">
        <f t="shared" si="70"/>
        <v>1402.6</v>
      </c>
      <c r="J781" s="28">
        <v>1307.5999999999999</v>
      </c>
      <c r="K781" s="29"/>
      <c r="L781" s="29">
        <v>415</v>
      </c>
      <c r="M781" s="28">
        <v>95</v>
      </c>
      <c r="N781" s="17">
        <f t="shared" si="71"/>
        <v>11057</v>
      </c>
    </row>
    <row r="782" spans="1:14" ht="15.75" x14ac:dyDescent="0.25">
      <c r="A782" s="47"/>
      <c r="B782" s="47" t="s">
        <v>17</v>
      </c>
      <c r="C782" s="49" t="s">
        <v>740</v>
      </c>
      <c r="D782" s="17">
        <f t="shared" si="69"/>
        <v>2106.6999999999998</v>
      </c>
      <c r="E782" s="28">
        <v>2106.6999999999998</v>
      </c>
      <c r="F782" s="28">
        <v>1733.6</v>
      </c>
      <c r="G782" s="28"/>
      <c r="H782" s="29"/>
      <c r="I782" s="15">
        <f t="shared" si="70"/>
        <v>245.7</v>
      </c>
      <c r="J782" s="28">
        <v>225.7</v>
      </c>
      <c r="K782" s="29"/>
      <c r="L782" s="29">
        <v>76.5</v>
      </c>
      <c r="M782" s="28">
        <v>20</v>
      </c>
      <c r="N782" s="17">
        <f t="shared" si="71"/>
        <v>2352.3999999999996</v>
      </c>
    </row>
    <row r="783" spans="1:14" ht="15.75" x14ac:dyDescent="0.25">
      <c r="A783" s="47"/>
      <c r="B783" s="47" t="s">
        <v>17</v>
      </c>
      <c r="C783" s="49" t="s">
        <v>741</v>
      </c>
      <c r="D783" s="17">
        <f t="shared" si="69"/>
        <v>2593.8000000000002</v>
      </c>
      <c r="E783" s="28">
        <v>2593.8000000000002</v>
      </c>
      <c r="F783" s="28">
        <v>2134.4</v>
      </c>
      <c r="G783" s="28"/>
      <c r="H783" s="29"/>
      <c r="I783" s="15">
        <f t="shared" si="70"/>
        <v>436.4</v>
      </c>
      <c r="J783" s="28">
        <v>416.4</v>
      </c>
      <c r="K783" s="29"/>
      <c r="L783" s="29">
        <v>192.2</v>
      </c>
      <c r="M783" s="28">
        <v>20</v>
      </c>
      <c r="N783" s="17">
        <f t="shared" si="71"/>
        <v>3030.2000000000003</v>
      </c>
    </row>
    <row r="784" spans="1:14" ht="15.75" x14ac:dyDescent="0.25">
      <c r="A784" s="47"/>
      <c r="B784" s="47" t="s">
        <v>17</v>
      </c>
      <c r="C784" s="49" t="s">
        <v>742</v>
      </c>
      <c r="D784" s="17">
        <f t="shared" si="69"/>
        <v>3595.6</v>
      </c>
      <c r="E784" s="28">
        <v>3595.6</v>
      </c>
      <c r="F784" s="28">
        <v>2958.8</v>
      </c>
      <c r="G784" s="28"/>
      <c r="H784" s="29"/>
      <c r="I784" s="15">
        <f t="shared" si="70"/>
        <v>1162.7</v>
      </c>
      <c r="J784" s="28">
        <v>567.70000000000005</v>
      </c>
      <c r="K784" s="29"/>
      <c r="L784" s="29">
        <v>268.8</v>
      </c>
      <c r="M784" s="28">
        <v>595</v>
      </c>
      <c r="N784" s="17">
        <f t="shared" si="71"/>
        <v>4758.3</v>
      </c>
    </row>
    <row r="785" spans="1:14" ht="15.75" x14ac:dyDescent="0.25">
      <c r="A785" s="47"/>
      <c r="B785" s="47" t="s">
        <v>17</v>
      </c>
      <c r="C785" s="49" t="s">
        <v>743</v>
      </c>
      <c r="D785" s="17">
        <f t="shared" si="69"/>
        <v>2799.5</v>
      </c>
      <c r="E785" s="28">
        <v>2799.5</v>
      </c>
      <c r="F785" s="28">
        <v>2303.8000000000002</v>
      </c>
      <c r="G785" s="28"/>
      <c r="H785" s="29"/>
      <c r="I785" s="15">
        <f t="shared" si="70"/>
        <v>498.5</v>
      </c>
      <c r="J785" s="28">
        <v>403.5</v>
      </c>
      <c r="K785" s="29"/>
      <c r="L785" s="29">
        <v>179.4</v>
      </c>
      <c r="M785" s="28">
        <v>95</v>
      </c>
      <c r="N785" s="17">
        <f t="shared" si="71"/>
        <v>3298</v>
      </c>
    </row>
    <row r="786" spans="1:14" ht="15.75" x14ac:dyDescent="0.25">
      <c r="A786" s="47"/>
      <c r="B786" s="47"/>
      <c r="C786" s="49"/>
      <c r="D786" s="15"/>
      <c r="E786" s="28"/>
      <c r="F786" s="52"/>
      <c r="G786" s="28"/>
      <c r="H786" s="52"/>
      <c r="I786" s="15"/>
      <c r="J786" s="52"/>
      <c r="K786" s="52"/>
      <c r="L786" s="52"/>
      <c r="M786" s="52"/>
      <c r="N786" s="15"/>
    </row>
    <row r="787" spans="1:14" s="54" customFormat="1" ht="39" x14ac:dyDescent="0.25">
      <c r="A787" s="53"/>
      <c r="B787" s="53"/>
      <c r="C787" s="41" t="s">
        <v>744</v>
      </c>
      <c r="D787" s="32">
        <f>SUM(D789:D806)</f>
        <v>77856.300000000017</v>
      </c>
      <c r="E787" s="32">
        <f>SUM(E789:E806)</f>
        <v>77856.300000000017</v>
      </c>
      <c r="F787" s="32">
        <f>SUM(F789:F806)</f>
        <v>63390.499999999993</v>
      </c>
      <c r="G787" s="32">
        <f>SUM(G789:G806)</f>
        <v>592.79999999999995</v>
      </c>
      <c r="H787" s="32"/>
      <c r="I787" s="32">
        <f>SUM(I789:I806)</f>
        <v>17256.900000000001</v>
      </c>
      <c r="J787" s="32">
        <f>SUM(J789:J806)</f>
        <v>10288.900000000001</v>
      </c>
      <c r="K787" s="32"/>
      <c r="L787" s="32">
        <f>SUM(L789:L806)</f>
        <v>3049.1000000000004</v>
      </c>
      <c r="M787" s="32">
        <f>SUM(M789:M806)</f>
        <v>6968</v>
      </c>
      <c r="N787" s="32">
        <f>SUM(N789:N806)</f>
        <v>95113.200000000012</v>
      </c>
    </row>
    <row r="788" spans="1:14" ht="15.75" x14ac:dyDescent="0.25">
      <c r="A788" s="47"/>
      <c r="B788" s="47"/>
      <c r="C788" s="49"/>
      <c r="D788" s="15"/>
      <c r="E788" s="28"/>
      <c r="F788" s="52"/>
      <c r="G788" s="28"/>
      <c r="H788" s="52"/>
      <c r="I788" s="15"/>
      <c r="J788" s="52"/>
      <c r="K788" s="52"/>
      <c r="L788" s="52"/>
      <c r="M788" s="52"/>
      <c r="N788" s="15"/>
    </row>
    <row r="789" spans="1:14" ht="31.5" x14ac:dyDescent="0.25">
      <c r="A789" s="47"/>
      <c r="B789" s="30" t="s">
        <v>17</v>
      </c>
      <c r="C789" s="49" t="s">
        <v>745</v>
      </c>
      <c r="D789" s="17">
        <f t="shared" ref="D789:D806" si="72">E789+H789</f>
        <v>2310.5</v>
      </c>
      <c r="E789" s="28">
        <v>2310.5</v>
      </c>
      <c r="F789" s="28">
        <v>1741.6</v>
      </c>
      <c r="G789" s="28">
        <v>205.6</v>
      </c>
      <c r="H789" s="29"/>
      <c r="I789" s="15">
        <f t="shared" ref="I789:I806" si="73">J789+M789</f>
        <v>147.69999999999999</v>
      </c>
      <c r="J789" s="28">
        <v>147.69999999999999</v>
      </c>
      <c r="K789" s="29"/>
      <c r="L789" s="29"/>
      <c r="M789" s="28"/>
      <c r="N789" s="17">
        <f t="shared" ref="N789:N806" si="74">D789+I789</f>
        <v>2458.1999999999998</v>
      </c>
    </row>
    <row r="790" spans="1:14" s="25" customFormat="1" ht="15.75" x14ac:dyDescent="0.25">
      <c r="A790" s="30"/>
      <c r="B790" s="30" t="s">
        <v>17</v>
      </c>
      <c r="C790" s="46" t="s">
        <v>746</v>
      </c>
      <c r="D790" s="17">
        <f t="shared" si="72"/>
        <v>8296</v>
      </c>
      <c r="E790" s="28">
        <v>8296</v>
      </c>
      <c r="F790" s="28">
        <v>6677.8</v>
      </c>
      <c r="G790" s="28">
        <v>22.8</v>
      </c>
      <c r="H790" s="29"/>
      <c r="I790" s="15">
        <f t="shared" si="73"/>
        <v>1113.6000000000001</v>
      </c>
      <c r="J790" s="28">
        <v>1113.6000000000001</v>
      </c>
      <c r="K790" s="29"/>
      <c r="L790" s="29">
        <v>284.39999999999998</v>
      </c>
      <c r="M790" s="28"/>
      <c r="N790" s="17">
        <f t="shared" si="74"/>
        <v>9409.6</v>
      </c>
    </row>
    <row r="791" spans="1:14" s="25" customFormat="1" ht="15.75" x14ac:dyDescent="0.25">
      <c r="A791" s="30"/>
      <c r="B791" s="30" t="s">
        <v>17</v>
      </c>
      <c r="C791" s="36" t="s">
        <v>747</v>
      </c>
      <c r="D791" s="17">
        <f t="shared" si="72"/>
        <v>6879.2</v>
      </c>
      <c r="E791" s="28">
        <v>6879.2</v>
      </c>
      <c r="F791" s="28">
        <v>5585.4</v>
      </c>
      <c r="G791" s="28">
        <v>36.9</v>
      </c>
      <c r="H791" s="29"/>
      <c r="I791" s="15">
        <f t="shared" si="73"/>
        <v>931.4</v>
      </c>
      <c r="J791" s="28">
        <v>923.4</v>
      </c>
      <c r="K791" s="29"/>
      <c r="L791" s="29">
        <v>188.1</v>
      </c>
      <c r="M791" s="28">
        <v>8</v>
      </c>
      <c r="N791" s="17">
        <f t="shared" si="74"/>
        <v>7810.5999999999995</v>
      </c>
    </row>
    <row r="792" spans="1:14" ht="15.75" x14ac:dyDescent="0.25">
      <c r="A792" s="47"/>
      <c r="B792" s="47" t="s">
        <v>17</v>
      </c>
      <c r="C792" s="49" t="s">
        <v>748</v>
      </c>
      <c r="D792" s="17">
        <f t="shared" si="72"/>
        <v>10083.6</v>
      </c>
      <c r="E792" s="28">
        <v>10083.6</v>
      </c>
      <c r="F792" s="28">
        <v>8230.5</v>
      </c>
      <c r="G792" s="28">
        <v>78.099999999999994</v>
      </c>
      <c r="H792" s="29"/>
      <c r="I792" s="15">
        <f t="shared" si="73"/>
        <v>1084.2</v>
      </c>
      <c r="J792" s="28">
        <v>1084.2</v>
      </c>
      <c r="K792" s="29"/>
      <c r="L792" s="29">
        <v>299.7</v>
      </c>
      <c r="M792" s="28"/>
      <c r="N792" s="17">
        <f t="shared" si="74"/>
        <v>11167.800000000001</v>
      </c>
    </row>
    <row r="793" spans="1:14" ht="15.75" x14ac:dyDescent="0.25">
      <c r="A793" s="47"/>
      <c r="B793" s="47" t="s">
        <v>17</v>
      </c>
      <c r="C793" s="49" t="s">
        <v>749</v>
      </c>
      <c r="D793" s="17">
        <f t="shared" si="72"/>
        <v>6079.2000000000007</v>
      </c>
      <c r="E793" s="28">
        <v>6079.2000000000007</v>
      </c>
      <c r="F793" s="28">
        <v>4942</v>
      </c>
      <c r="G793" s="28">
        <v>78.099999999999994</v>
      </c>
      <c r="H793" s="29"/>
      <c r="I793" s="15">
        <f t="shared" si="73"/>
        <v>776.9</v>
      </c>
      <c r="J793" s="28">
        <v>776.9</v>
      </c>
      <c r="K793" s="29"/>
      <c r="L793" s="29">
        <v>299.39999999999998</v>
      </c>
      <c r="M793" s="28"/>
      <c r="N793" s="17">
        <f t="shared" si="74"/>
        <v>6856.1</v>
      </c>
    </row>
    <row r="794" spans="1:14" ht="15.75" x14ac:dyDescent="0.25">
      <c r="A794" s="47"/>
      <c r="B794" s="47" t="s">
        <v>17</v>
      </c>
      <c r="C794" s="49" t="s">
        <v>750</v>
      </c>
      <c r="D794" s="17">
        <f t="shared" si="72"/>
        <v>4131</v>
      </c>
      <c r="E794" s="28">
        <v>4131</v>
      </c>
      <c r="F794" s="28">
        <v>3336.8</v>
      </c>
      <c r="G794" s="28">
        <v>78.099999999999994</v>
      </c>
      <c r="H794" s="29"/>
      <c r="I794" s="15">
        <f t="shared" si="73"/>
        <v>876.3</v>
      </c>
      <c r="J794" s="28">
        <v>876.3</v>
      </c>
      <c r="K794" s="29"/>
      <c r="L794" s="29">
        <v>300.2</v>
      </c>
      <c r="M794" s="28"/>
      <c r="N794" s="17">
        <f t="shared" si="74"/>
        <v>5007.3</v>
      </c>
    </row>
    <row r="795" spans="1:14" ht="15.75" x14ac:dyDescent="0.25">
      <c r="A795" s="47"/>
      <c r="B795" s="47" t="s">
        <v>17</v>
      </c>
      <c r="C795" s="49" t="s">
        <v>751</v>
      </c>
      <c r="D795" s="17">
        <f t="shared" si="72"/>
        <v>3434.3</v>
      </c>
      <c r="E795" s="28">
        <v>3434.3</v>
      </c>
      <c r="F795" s="28">
        <v>2823.4</v>
      </c>
      <c r="G795" s="28"/>
      <c r="H795" s="29"/>
      <c r="I795" s="15">
        <f t="shared" si="73"/>
        <v>559.70000000000005</v>
      </c>
      <c r="J795" s="28">
        <v>479.7</v>
      </c>
      <c r="K795" s="29"/>
      <c r="L795" s="29">
        <v>157.19999999999999</v>
      </c>
      <c r="M795" s="28">
        <v>80</v>
      </c>
      <c r="N795" s="17">
        <f t="shared" si="74"/>
        <v>3994</v>
      </c>
    </row>
    <row r="796" spans="1:14" ht="15.75" x14ac:dyDescent="0.25">
      <c r="A796" s="47"/>
      <c r="B796" s="47" t="s">
        <v>17</v>
      </c>
      <c r="C796" s="49" t="s">
        <v>752</v>
      </c>
      <c r="D796" s="17">
        <f t="shared" si="72"/>
        <v>3010.8</v>
      </c>
      <c r="E796" s="28">
        <v>3010.8</v>
      </c>
      <c r="F796" s="28">
        <v>2459</v>
      </c>
      <c r="G796" s="28">
        <v>21.3</v>
      </c>
      <c r="H796" s="29"/>
      <c r="I796" s="15">
        <f t="shared" si="73"/>
        <v>381</v>
      </c>
      <c r="J796" s="28">
        <v>381</v>
      </c>
      <c r="K796" s="29"/>
      <c r="L796" s="29">
        <v>79.099999999999994</v>
      </c>
      <c r="M796" s="28"/>
      <c r="N796" s="17">
        <f t="shared" si="74"/>
        <v>3391.8</v>
      </c>
    </row>
    <row r="797" spans="1:14" ht="15.75" x14ac:dyDescent="0.25">
      <c r="A797" s="47"/>
      <c r="B797" s="47" t="s">
        <v>17</v>
      </c>
      <c r="C797" s="49" t="s">
        <v>753</v>
      </c>
      <c r="D797" s="17">
        <f t="shared" si="72"/>
        <v>3412.3</v>
      </c>
      <c r="E797" s="28">
        <v>3412.3</v>
      </c>
      <c r="F797" s="28">
        <v>2805.2</v>
      </c>
      <c r="G797" s="28"/>
      <c r="H797" s="29"/>
      <c r="I797" s="15">
        <f t="shared" si="73"/>
        <v>636.1</v>
      </c>
      <c r="J797" s="28">
        <v>476.1</v>
      </c>
      <c r="K797" s="29"/>
      <c r="L797" s="29">
        <v>192.1</v>
      </c>
      <c r="M797" s="28">
        <v>160</v>
      </c>
      <c r="N797" s="17">
        <f t="shared" si="74"/>
        <v>4048.4</v>
      </c>
    </row>
    <row r="798" spans="1:14" ht="15.75" x14ac:dyDescent="0.25">
      <c r="A798" s="47"/>
      <c r="B798" s="47" t="s">
        <v>17</v>
      </c>
      <c r="C798" s="49" t="s">
        <v>754</v>
      </c>
      <c r="D798" s="17">
        <f t="shared" si="72"/>
        <v>3341.9</v>
      </c>
      <c r="E798" s="28">
        <v>3341.9</v>
      </c>
      <c r="F798" s="28">
        <v>2731.2</v>
      </c>
      <c r="G798" s="28">
        <v>21.3</v>
      </c>
      <c r="H798" s="29"/>
      <c r="I798" s="15">
        <f t="shared" si="73"/>
        <v>602.79999999999995</v>
      </c>
      <c r="J798" s="28">
        <v>442.8</v>
      </c>
      <c r="K798" s="29"/>
      <c r="L798" s="29">
        <v>140.80000000000001</v>
      </c>
      <c r="M798" s="28">
        <v>160</v>
      </c>
      <c r="N798" s="17">
        <f t="shared" si="74"/>
        <v>3944.7</v>
      </c>
    </row>
    <row r="799" spans="1:14" ht="15.75" x14ac:dyDescent="0.25">
      <c r="A799" s="47"/>
      <c r="B799" s="47" t="s">
        <v>17</v>
      </c>
      <c r="C799" s="49" t="s">
        <v>755</v>
      </c>
      <c r="D799" s="17">
        <f t="shared" si="72"/>
        <v>2836</v>
      </c>
      <c r="E799" s="28">
        <v>2836</v>
      </c>
      <c r="F799" s="28">
        <v>2319.4</v>
      </c>
      <c r="G799" s="28">
        <v>16</v>
      </c>
      <c r="H799" s="29"/>
      <c r="I799" s="15">
        <f t="shared" si="73"/>
        <v>470.9</v>
      </c>
      <c r="J799" s="28">
        <v>390.9</v>
      </c>
      <c r="K799" s="29"/>
      <c r="L799" s="29">
        <v>77</v>
      </c>
      <c r="M799" s="28">
        <v>80</v>
      </c>
      <c r="N799" s="17">
        <f t="shared" si="74"/>
        <v>3306.9</v>
      </c>
    </row>
    <row r="800" spans="1:14" ht="15.75" x14ac:dyDescent="0.25">
      <c r="A800" s="47"/>
      <c r="B800" s="47" t="s">
        <v>17</v>
      </c>
      <c r="C800" s="49" t="s">
        <v>756</v>
      </c>
      <c r="D800" s="17">
        <f t="shared" si="72"/>
        <v>3744.5</v>
      </c>
      <c r="E800" s="28">
        <v>3744.5</v>
      </c>
      <c r="F800" s="28">
        <v>3078.3</v>
      </c>
      <c r="G800" s="28"/>
      <c r="H800" s="29"/>
      <c r="I800" s="15">
        <f t="shared" si="73"/>
        <v>582.4</v>
      </c>
      <c r="J800" s="28">
        <v>502.4</v>
      </c>
      <c r="K800" s="29"/>
      <c r="L800" s="29">
        <v>151.1</v>
      </c>
      <c r="M800" s="28">
        <v>80</v>
      </c>
      <c r="N800" s="17">
        <f t="shared" si="74"/>
        <v>4326.8999999999996</v>
      </c>
    </row>
    <row r="801" spans="1:14" ht="15.75" x14ac:dyDescent="0.25">
      <c r="A801" s="47"/>
      <c r="B801" s="47" t="s">
        <v>17</v>
      </c>
      <c r="C801" s="49" t="s">
        <v>757</v>
      </c>
      <c r="D801" s="17">
        <f t="shared" si="72"/>
        <v>4090.4</v>
      </c>
      <c r="E801" s="28">
        <v>4090.4</v>
      </c>
      <c r="F801" s="28">
        <v>3350.5</v>
      </c>
      <c r="G801" s="28">
        <v>16</v>
      </c>
      <c r="H801" s="29"/>
      <c r="I801" s="15">
        <f t="shared" si="73"/>
        <v>343.7</v>
      </c>
      <c r="J801" s="28">
        <v>263.7</v>
      </c>
      <c r="K801" s="29"/>
      <c r="L801" s="29">
        <v>92.2</v>
      </c>
      <c r="M801" s="28">
        <v>80</v>
      </c>
      <c r="N801" s="17">
        <f t="shared" si="74"/>
        <v>4434.1000000000004</v>
      </c>
    </row>
    <row r="802" spans="1:14" ht="15.75" x14ac:dyDescent="0.25">
      <c r="A802" s="47"/>
      <c r="B802" s="47" t="s">
        <v>17</v>
      </c>
      <c r="C802" s="49" t="s">
        <v>758</v>
      </c>
      <c r="D802" s="17">
        <f t="shared" si="72"/>
        <v>2759.5</v>
      </c>
      <c r="E802" s="28">
        <v>2759.5</v>
      </c>
      <c r="F802" s="28">
        <v>2268.5</v>
      </c>
      <c r="G802" s="28"/>
      <c r="H802" s="29"/>
      <c r="I802" s="15">
        <f t="shared" si="73"/>
        <v>761.3</v>
      </c>
      <c r="J802" s="28">
        <v>681.3</v>
      </c>
      <c r="K802" s="29"/>
      <c r="L802" s="29">
        <v>262.89999999999998</v>
      </c>
      <c r="M802" s="28">
        <v>80</v>
      </c>
      <c r="N802" s="17">
        <f t="shared" si="74"/>
        <v>3520.8</v>
      </c>
    </row>
    <row r="803" spans="1:14" ht="15.75" x14ac:dyDescent="0.25">
      <c r="A803" s="47"/>
      <c r="B803" s="47" t="s">
        <v>17</v>
      </c>
      <c r="C803" s="49" t="s">
        <v>759</v>
      </c>
      <c r="D803" s="17">
        <f t="shared" si="72"/>
        <v>1737.5</v>
      </c>
      <c r="E803" s="28">
        <v>1737.5</v>
      </c>
      <c r="F803" s="28">
        <v>1428.5</v>
      </c>
      <c r="G803" s="28"/>
      <c r="H803" s="29"/>
      <c r="I803" s="15">
        <f t="shared" si="73"/>
        <v>618.70000000000005</v>
      </c>
      <c r="J803" s="28">
        <v>538.70000000000005</v>
      </c>
      <c r="K803" s="29"/>
      <c r="L803" s="29">
        <v>186.3</v>
      </c>
      <c r="M803" s="28">
        <v>80</v>
      </c>
      <c r="N803" s="17">
        <f t="shared" si="74"/>
        <v>2356.1999999999998</v>
      </c>
    </row>
    <row r="804" spans="1:14" ht="15.75" x14ac:dyDescent="0.25">
      <c r="A804" s="47"/>
      <c r="B804" s="47" t="s">
        <v>17</v>
      </c>
      <c r="C804" s="49" t="s">
        <v>760</v>
      </c>
      <c r="D804" s="17">
        <f t="shared" si="72"/>
        <v>5064.6000000000004</v>
      </c>
      <c r="E804" s="28">
        <v>5064.6000000000004</v>
      </c>
      <c r="F804" s="28">
        <v>4163.6000000000004</v>
      </c>
      <c r="G804" s="28"/>
      <c r="H804" s="29"/>
      <c r="I804" s="15">
        <f t="shared" si="73"/>
        <v>6498.2</v>
      </c>
      <c r="J804" s="28">
        <v>418.2</v>
      </c>
      <c r="K804" s="29"/>
      <c r="L804" s="29">
        <v>113.8</v>
      </c>
      <c r="M804" s="28">
        <v>6080</v>
      </c>
      <c r="N804" s="17">
        <f t="shared" si="74"/>
        <v>11562.8</v>
      </c>
    </row>
    <row r="805" spans="1:14" ht="15.75" x14ac:dyDescent="0.25">
      <c r="A805" s="47"/>
      <c r="B805" s="47" t="s">
        <v>17</v>
      </c>
      <c r="C805" s="49" t="s">
        <v>761</v>
      </c>
      <c r="D805" s="17">
        <f t="shared" si="72"/>
        <v>3799.6</v>
      </c>
      <c r="E805" s="28">
        <v>3799.6</v>
      </c>
      <c r="F805" s="28">
        <v>3109.6</v>
      </c>
      <c r="G805" s="28">
        <v>18.600000000000001</v>
      </c>
      <c r="H805" s="29"/>
      <c r="I805" s="15">
        <f t="shared" si="73"/>
        <v>448.7</v>
      </c>
      <c r="J805" s="28">
        <v>368.7</v>
      </c>
      <c r="K805" s="29"/>
      <c r="L805" s="29">
        <v>70.3</v>
      </c>
      <c r="M805" s="28">
        <v>80</v>
      </c>
      <c r="N805" s="17">
        <f t="shared" si="74"/>
        <v>4248.3</v>
      </c>
    </row>
    <row r="806" spans="1:14" ht="15.75" x14ac:dyDescent="0.25">
      <c r="A806" s="47"/>
      <c r="B806" s="47" t="s">
        <v>17</v>
      </c>
      <c r="C806" s="49" t="s">
        <v>762</v>
      </c>
      <c r="D806" s="17">
        <f t="shared" si="72"/>
        <v>2845.4</v>
      </c>
      <c r="E806" s="28">
        <v>2845.4</v>
      </c>
      <c r="F806" s="28">
        <v>2339.1999999999998</v>
      </c>
      <c r="G806" s="28"/>
      <c r="H806" s="29"/>
      <c r="I806" s="15">
        <f t="shared" si="73"/>
        <v>423.3</v>
      </c>
      <c r="J806" s="28">
        <v>423.3</v>
      </c>
      <c r="K806" s="29"/>
      <c r="L806" s="29">
        <v>154.5</v>
      </c>
      <c r="M806" s="28"/>
      <c r="N806" s="17">
        <f t="shared" si="74"/>
        <v>3268.7000000000003</v>
      </c>
    </row>
    <row r="807" spans="1:14" ht="15.75" x14ac:dyDescent="0.25">
      <c r="A807" s="47"/>
      <c r="B807" s="47"/>
      <c r="C807" s="49"/>
      <c r="D807" s="15"/>
      <c r="E807" s="28"/>
      <c r="F807" s="52"/>
      <c r="G807" s="28"/>
      <c r="H807" s="52"/>
      <c r="I807" s="15"/>
      <c r="J807" s="52"/>
      <c r="K807" s="52"/>
      <c r="L807" s="52"/>
      <c r="M807" s="52"/>
      <c r="N807" s="15"/>
    </row>
    <row r="808" spans="1:14" s="54" customFormat="1" ht="39" x14ac:dyDescent="0.25">
      <c r="A808" s="53"/>
      <c r="B808" s="53"/>
      <c r="C808" s="41" t="s">
        <v>763</v>
      </c>
      <c r="D808" s="32">
        <f>SUM(D810:D836)</f>
        <v>125151.09999999995</v>
      </c>
      <c r="E808" s="32">
        <f>SUM(E810:E836)</f>
        <v>125151.09999999995</v>
      </c>
      <c r="F808" s="32">
        <f>SUM(F810:F836)</f>
        <v>102373.39999999998</v>
      </c>
      <c r="G808" s="32">
        <f>SUM(G810:G836)</f>
        <v>670.59999999999991</v>
      </c>
      <c r="H808" s="32"/>
      <c r="I808" s="32">
        <f>SUM(I810:I836)</f>
        <v>26034.499999999996</v>
      </c>
      <c r="J808" s="32">
        <f>SUM(J810:J836)</f>
        <v>16614.699999999997</v>
      </c>
      <c r="K808" s="32"/>
      <c r="L808" s="32">
        <f>SUM(L810:L836)</f>
        <v>6042.1000000000013</v>
      </c>
      <c r="M808" s="32">
        <f>SUM(M810:M836)</f>
        <v>9419.7999999999993</v>
      </c>
      <c r="N808" s="32">
        <f>SUM(N810:N836)</f>
        <v>151185.60000000003</v>
      </c>
    </row>
    <row r="809" spans="1:14" ht="15.75" x14ac:dyDescent="0.25">
      <c r="A809" s="47"/>
      <c r="B809" s="47"/>
      <c r="C809" s="49"/>
      <c r="D809" s="15"/>
      <c r="E809" s="28"/>
      <c r="F809" s="52"/>
      <c r="G809" s="28"/>
      <c r="H809" s="52"/>
      <c r="I809" s="15"/>
      <c r="J809" s="52"/>
      <c r="K809" s="52"/>
      <c r="L809" s="52"/>
      <c r="M809" s="52"/>
      <c r="N809" s="15"/>
    </row>
    <row r="810" spans="1:14" ht="31.5" x14ac:dyDescent="0.25">
      <c r="A810" s="47"/>
      <c r="B810" s="30" t="s">
        <v>17</v>
      </c>
      <c r="C810" s="49" t="s">
        <v>764</v>
      </c>
      <c r="D810" s="17">
        <f t="shared" ref="D810:D836" si="75">E810+H810</f>
        <v>2640.4</v>
      </c>
      <c r="E810" s="28">
        <v>2640.4</v>
      </c>
      <c r="F810" s="28">
        <v>2114.8000000000002</v>
      </c>
      <c r="G810" s="28">
        <v>62</v>
      </c>
      <c r="H810" s="29"/>
      <c r="I810" s="15">
        <f t="shared" ref="I810:I836" si="76">J810+M810</f>
        <v>301.3</v>
      </c>
      <c r="J810" s="28">
        <v>168.8</v>
      </c>
      <c r="K810" s="29"/>
      <c r="L810" s="29">
        <v>22.2</v>
      </c>
      <c r="M810" s="28">
        <v>132.5</v>
      </c>
      <c r="N810" s="17">
        <f t="shared" ref="N810:N836" si="77">D810+I810</f>
        <v>2941.7000000000003</v>
      </c>
    </row>
    <row r="811" spans="1:14" s="25" customFormat="1" ht="15.75" x14ac:dyDescent="0.25">
      <c r="A811" s="30"/>
      <c r="B811" s="30" t="s">
        <v>17</v>
      </c>
      <c r="C811" s="46" t="s">
        <v>765</v>
      </c>
      <c r="D811" s="17">
        <f t="shared" si="75"/>
        <v>13343</v>
      </c>
      <c r="E811" s="28">
        <v>13343</v>
      </c>
      <c r="F811" s="28">
        <v>10831.8</v>
      </c>
      <c r="G811" s="28">
        <v>38.4</v>
      </c>
      <c r="H811" s="29"/>
      <c r="I811" s="15">
        <f t="shared" si="76"/>
        <v>1853</v>
      </c>
      <c r="J811" s="28">
        <v>1791.2</v>
      </c>
      <c r="K811" s="29"/>
      <c r="L811" s="29">
        <v>411</v>
      </c>
      <c r="M811" s="28">
        <v>61.8</v>
      </c>
      <c r="N811" s="17">
        <f t="shared" si="77"/>
        <v>15196</v>
      </c>
    </row>
    <row r="812" spans="1:14" s="25" customFormat="1" ht="15.75" x14ac:dyDescent="0.25">
      <c r="A812" s="30"/>
      <c r="B812" s="30" t="s">
        <v>17</v>
      </c>
      <c r="C812" s="36" t="s">
        <v>766</v>
      </c>
      <c r="D812" s="17">
        <f t="shared" si="75"/>
        <v>9814.7000000000007</v>
      </c>
      <c r="E812" s="28">
        <v>9814.7000000000007</v>
      </c>
      <c r="F812" s="28">
        <v>7935.5</v>
      </c>
      <c r="G812" s="28">
        <v>54.5</v>
      </c>
      <c r="H812" s="29"/>
      <c r="I812" s="15">
        <f t="shared" si="76"/>
        <v>1317.5</v>
      </c>
      <c r="J812" s="28">
        <v>1317.5</v>
      </c>
      <c r="K812" s="29"/>
      <c r="L812" s="29">
        <v>406.5</v>
      </c>
      <c r="M812" s="28"/>
      <c r="N812" s="17">
        <f t="shared" si="77"/>
        <v>11132.2</v>
      </c>
    </row>
    <row r="813" spans="1:14" ht="15.75" x14ac:dyDescent="0.25">
      <c r="A813" s="47"/>
      <c r="B813" s="47" t="s">
        <v>17</v>
      </c>
      <c r="C813" s="49" t="s">
        <v>767</v>
      </c>
      <c r="D813" s="17">
        <f t="shared" si="75"/>
        <v>4480.3999999999996</v>
      </c>
      <c r="E813" s="28">
        <v>4480.3999999999996</v>
      </c>
      <c r="F813" s="28">
        <v>3808.5</v>
      </c>
      <c r="G813" s="28">
        <v>23.7</v>
      </c>
      <c r="H813" s="29"/>
      <c r="I813" s="15">
        <f t="shared" si="76"/>
        <v>778.5</v>
      </c>
      <c r="J813" s="28">
        <v>623.5</v>
      </c>
      <c r="K813" s="29"/>
      <c r="L813" s="29">
        <v>300.8</v>
      </c>
      <c r="M813" s="28">
        <v>155</v>
      </c>
      <c r="N813" s="17">
        <f t="shared" si="77"/>
        <v>5258.9</v>
      </c>
    </row>
    <row r="814" spans="1:14" ht="15.75" x14ac:dyDescent="0.25">
      <c r="A814" s="47"/>
      <c r="B814" s="47" t="s">
        <v>17</v>
      </c>
      <c r="C814" s="49" t="s">
        <v>768</v>
      </c>
      <c r="D814" s="17">
        <f t="shared" si="75"/>
        <v>3057.7</v>
      </c>
      <c r="E814" s="28">
        <v>3057.7</v>
      </c>
      <c r="F814" s="28">
        <v>2484.4</v>
      </c>
      <c r="G814" s="28">
        <v>31</v>
      </c>
      <c r="H814" s="29"/>
      <c r="I814" s="15">
        <f t="shared" si="76"/>
        <v>494.2</v>
      </c>
      <c r="J814" s="28">
        <v>419.2</v>
      </c>
      <c r="K814" s="29"/>
      <c r="L814" s="29">
        <v>228</v>
      </c>
      <c r="M814" s="28">
        <v>75</v>
      </c>
      <c r="N814" s="17">
        <f t="shared" si="77"/>
        <v>3551.8999999999996</v>
      </c>
    </row>
    <row r="815" spans="1:14" ht="15.75" x14ac:dyDescent="0.25">
      <c r="A815" s="47"/>
      <c r="B815" s="47" t="s">
        <v>17</v>
      </c>
      <c r="C815" s="49" t="s">
        <v>769</v>
      </c>
      <c r="D815" s="17">
        <f t="shared" si="75"/>
        <v>3472.7</v>
      </c>
      <c r="E815" s="28">
        <v>3472.7</v>
      </c>
      <c r="F815" s="28">
        <v>2853</v>
      </c>
      <c r="G815" s="28">
        <v>17</v>
      </c>
      <c r="H815" s="29"/>
      <c r="I815" s="15">
        <f t="shared" si="76"/>
        <v>467.8</v>
      </c>
      <c r="J815" s="28">
        <v>392.8</v>
      </c>
      <c r="K815" s="29"/>
      <c r="L815" s="29">
        <v>216.5</v>
      </c>
      <c r="M815" s="28">
        <v>75</v>
      </c>
      <c r="N815" s="17">
        <f t="shared" si="77"/>
        <v>3940.5</v>
      </c>
    </row>
    <row r="816" spans="1:14" ht="15.75" x14ac:dyDescent="0.25">
      <c r="A816" s="47"/>
      <c r="B816" s="47" t="s">
        <v>17</v>
      </c>
      <c r="C816" s="49" t="s">
        <v>770</v>
      </c>
      <c r="D816" s="17">
        <f t="shared" si="75"/>
        <v>2310.8000000000002</v>
      </c>
      <c r="E816" s="28">
        <v>2310.8000000000002</v>
      </c>
      <c r="F816" s="28">
        <v>1877.4</v>
      </c>
      <c r="G816" s="28">
        <v>22.5</v>
      </c>
      <c r="H816" s="29"/>
      <c r="I816" s="15">
        <f t="shared" si="76"/>
        <v>701.5</v>
      </c>
      <c r="J816" s="28">
        <v>626.5</v>
      </c>
      <c r="K816" s="29"/>
      <c r="L816" s="29">
        <v>233.5</v>
      </c>
      <c r="M816" s="28">
        <v>75</v>
      </c>
      <c r="N816" s="17">
        <f t="shared" si="77"/>
        <v>3012.3</v>
      </c>
    </row>
    <row r="817" spans="1:14" ht="15.75" x14ac:dyDescent="0.25">
      <c r="A817" s="47"/>
      <c r="B817" s="47" t="s">
        <v>17</v>
      </c>
      <c r="C817" s="49" t="s">
        <v>771</v>
      </c>
      <c r="D817" s="17">
        <f t="shared" si="75"/>
        <v>3081.4</v>
      </c>
      <c r="E817" s="28">
        <v>3081.4</v>
      </c>
      <c r="F817" s="28">
        <v>2508.8000000000002</v>
      </c>
      <c r="G817" s="28">
        <v>24.3</v>
      </c>
      <c r="H817" s="29"/>
      <c r="I817" s="15">
        <f t="shared" si="76"/>
        <v>378.1</v>
      </c>
      <c r="J817" s="28">
        <v>303.10000000000002</v>
      </c>
      <c r="K817" s="29"/>
      <c r="L817" s="29">
        <v>118.5</v>
      </c>
      <c r="M817" s="28">
        <v>75</v>
      </c>
      <c r="N817" s="17">
        <f t="shared" si="77"/>
        <v>3459.5</v>
      </c>
    </row>
    <row r="818" spans="1:14" ht="15.75" x14ac:dyDescent="0.25">
      <c r="A818" s="47"/>
      <c r="B818" s="47" t="s">
        <v>17</v>
      </c>
      <c r="C818" s="49" t="s">
        <v>772</v>
      </c>
      <c r="D818" s="17">
        <f t="shared" si="75"/>
        <v>12070.8</v>
      </c>
      <c r="E818" s="28">
        <v>12070.8</v>
      </c>
      <c r="F818" s="28">
        <v>9934.2000000000007</v>
      </c>
      <c r="G818" s="28"/>
      <c r="H818" s="29"/>
      <c r="I818" s="15">
        <f t="shared" si="76"/>
        <v>1806.1</v>
      </c>
      <c r="J818" s="28">
        <v>1731.1</v>
      </c>
      <c r="K818" s="29"/>
      <c r="L818" s="29">
        <v>637</v>
      </c>
      <c r="M818" s="28">
        <v>75</v>
      </c>
      <c r="N818" s="17">
        <f t="shared" si="77"/>
        <v>13876.9</v>
      </c>
    </row>
    <row r="819" spans="1:14" ht="15.75" x14ac:dyDescent="0.25">
      <c r="A819" s="47"/>
      <c r="B819" s="47" t="s">
        <v>17</v>
      </c>
      <c r="C819" s="49" t="s">
        <v>773</v>
      </c>
      <c r="D819" s="17">
        <f t="shared" si="75"/>
        <v>3281.3</v>
      </c>
      <c r="E819" s="28">
        <v>3281.3</v>
      </c>
      <c r="F819" s="28">
        <v>2680</v>
      </c>
      <c r="G819" s="28">
        <v>15.2</v>
      </c>
      <c r="H819" s="29"/>
      <c r="I819" s="15">
        <f t="shared" si="76"/>
        <v>7361.8</v>
      </c>
      <c r="J819" s="28">
        <v>286.8</v>
      </c>
      <c r="K819" s="29"/>
      <c r="L819" s="29">
        <v>78.8</v>
      </c>
      <c r="M819" s="28">
        <v>7075</v>
      </c>
      <c r="N819" s="17">
        <f t="shared" si="77"/>
        <v>10643.1</v>
      </c>
    </row>
    <row r="820" spans="1:14" ht="15.75" x14ac:dyDescent="0.25">
      <c r="A820" s="47"/>
      <c r="B820" s="47" t="s">
        <v>17</v>
      </c>
      <c r="C820" s="49" t="s">
        <v>774</v>
      </c>
      <c r="D820" s="17">
        <f t="shared" si="75"/>
        <v>4498.2</v>
      </c>
      <c r="E820" s="28">
        <v>4498.2</v>
      </c>
      <c r="F820" s="28">
        <v>3659.6</v>
      </c>
      <c r="G820" s="28">
        <v>39.5</v>
      </c>
      <c r="H820" s="29"/>
      <c r="I820" s="15">
        <f t="shared" si="76"/>
        <v>632.70000000000005</v>
      </c>
      <c r="J820" s="28">
        <v>477.7</v>
      </c>
      <c r="K820" s="29"/>
      <c r="L820" s="29">
        <v>167.5</v>
      </c>
      <c r="M820" s="28">
        <v>155</v>
      </c>
      <c r="N820" s="17">
        <f t="shared" si="77"/>
        <v>5130.8999999999996</v>
      </c>
    </row>
    <row r="821" spans="1:14" ht="15.75" x14ac:dyDescent="0.25">
      <c r="A821" s="47"/>
      <c r="B821" s="47" t="s">
        <v>17</v>
      </c>
      <c r="C821" s="49" t="s">
        <v>775</v>
      </c>
      <c r="D821" s="17">
        <f t="shared" si="75"/>
        <v>2331.1</v>
      </c>
      <c r="E821" s="28">
        <v>2331.1</v>
      </c>
      <c r="F821" s="28">
        <v>1900.7</v>
      </c>
      <c r="G821" s="28">
        <v>15.2</v>
      </c>
      <c r="H821" s="29"/>
      <c r="I821" s="15">
        <f t="shared" si="76"/>
        <v>356.6</v>
      </c>
      <c r="J821" s="28">
        <v>281.60000000000002</v>
      </c>
      <c r="K821" s="29"/>
      <c r="L821" s="29">
        <v>131.80000000000001</v>
      </c>
      <c r="M821" s="28">
        <v>75</v>
      </c>
      <c r="N821" s="17">
        <f t="shared" si="77"/>
        <v>2687.7</v>
      </c>
    </row>
    <row r="822" spans="1:14" ht="15.75" x14ac:dyDescent="0.25">
      <c r="A822" s="47"/>
      <c r="B822" s="47" t="s">
        <v>17</v>
      </c>
      <c r="C822" s="49" t="s">
        <v>776</v>
      </c>
      <c r="D822" s="17">
        <f t="shared" si="75"/>
        <v>3118.8</v>
      </c>
      <c r="E822" s="28">
        <v>3118.8</v>
      </c>
      <c r="F822" s="28">
        <v>2543.9</v>
      </c>
      <c r="G822" s="28">
        <v>18.8</v>
      </c>
      <c r="H822" s="29"/>
      <c r="I822" s="15">
        <f t="shared" si="76"/>
        <v>686.5</v>
      </c>
      <c r="J822" s="28">
        <v>531.5</v>
      </c>
      <c r="K822" s="29"/>
      <c r="L822" s="29">
        <v>127.8</v>
      </c>
      <c r="M822" s="28">
        <v>155</v>
      </c>
      <c r="N822" s="17">
        <f t="shared" si="77"/>
        <v>3805.3</v>
      </c>
    </row>
    <row r="823" spans="1:14" ht="15.75" x14ac:dyDescent="0.25">
      <c r="A823" s="47"/>
      <c r="B823" s="47" t="s">
        <v>17</v>
      </c>
      <c r="C823" s="49" t="s">
        <v>777</v>
      </c>
      <c r="D823" s="17">
        <f t="shared" si="75"/>
        <v>1970.7</v>
      </c>
      <c r="E823" s="28">
        <v>1970.7</v>
      </c>
      <c r="F823" s="28">
        <v>1605.2</v>
      </c>
      <c r="G823" s="28">
        <v>15.2</v>
      </c>
      <c r="H823" s="29"/>
      <c r="I823" s="15">
        <f t="shared" si="76"/>
        <v>374.8</v>
      </c>
      <c r="J823" s="28">
        <v>299.8</v>
      </c>
      <c r="K823" s="29"/>
      <c r="L823" s="29">
        <v>130.80000000000001</v>
      </c>
      <c r="M823" s="28">
        <v>75</v>
      </c>
      <c r="N823" s="17">
        <f t="shared" si="77"/>
        <v>2345.5</v>
      </c>
    </row>
    <row r="824" spans="1:14" ht="15.75" x14ac:dyDescent="0.25">
      <c r="A824" s="47"/>
      <c r="B824" s="47" t="s">
        <v>17</v>
      </c>
      <c r="C824" s="49" t="s">
        <v>778</v>
      </c>
      <c r="D824" s="17">
        <f t="shared" si="75"/>
        <v>2928.7</v>
      </c>
      <c r="E824" s="28">
        <v>2928.7</v>
      </c>
      <c r="F824" s="28">
        <v>2387.6</v>
      </c>
      <c r="G824" s="28">
        <v>19.399999999999999</v>
      </c>
      <c r="H824" s="29"/>
      <c r="I824" s="15">
        <f t="shared" si="76"/>
        <v>465.3</v>
      </c>
      <c r="J824" s="28">
        <v>390.3</v>
      </c>
      <c r="K824" s="29"/>
      <c r="L824" s="29">
        <v>174.2</v>
      </c>
      <c r="M824" s="28">
        <v>75</v>
      </c>
      <c r="N824" s="17">
        <f t="shared" si="77"/>
        <v>3394</v>
      </c>
    </row>
    <row r="825" spans="1:14" ht="15.75" x14ac:dyDescent="0.25">
      <c r="A825" s="47"/>
      <c r="B825" s="47" t="s">
        <v>17</v>
      </c>
      <c r="C825" s="49" t="s">
        <v>779</v>
      </c>
      <c r="D825" s="17">
        <f t="shared" si="75"/>
        <v>8989</v>
      </c>
      <c r="E825" s="28">
        <v>8989</v>
      </c>
      <c r="F825" s="28">
        <v>7338.7</v>
      </c>
      <c r="G825" s="28">
        <v>76.5</v>
      </c>
      <c r="H825" s="29"/>
      <c r="I825" s="15">
        <f t="shared" si="76"/>
        <v>972.6</v>
      </c>
      <c r="J825" s="28">
        <v>897.6</v>
      </c>
      <c r="K825" s="29"/>
      <c r="L825" s="29">
        <v>462.5</v>
      </c>
      <c r="M825" s="28">
        <v>75</v>
      </c>
      <c r="N825" s="17">
        <f t="shared" si="77"/>
        <v>9961.6</v>
      </c>
    </row>
    <row r="826" spans="1:14" ht="15.75" x14ac:dyDescent="0.25">
      <c r="A826" s="47"/>
      <c r="B826" s="47" t="s">
        <v>17</v>
      </c>
      <c r="C826" s="49" t="s">
        <v>780</v>
      </c>
      <c r="D826" s="17">
        <f t="shared" si="75"/>
        <v>10392.9</v>
      </c>
      <c r="E826" s="28">
        <v>10392.9</v>
      </c>
      <c r="F826" s="28">
        <v>8666.5</v>
      </c>
      <c r="G826" s="28"/>
      <c r="H826" s="29"/>
      <c r="I826" s="15">
        <f t="shared" si="76"/>
        <v>1523.4</v>
      </c>
      <c r="J826" s="28">
        <v>1422.9</v>
      </c>
      <c r="K826" s="29"/>
      <c r="L826" s="29">
        <v>325.5</v>
      </c>
      <c r="M826" s="28">
        <v>100.5</v>
      </c>
      <c r="N826" s="17">
        <f t="shared" si="77"/>
        <v>11916.3</v>
      </c>
    </row>
    <row r="827" spans="1:14" ht="15.75" x14ac:dyDescent="0.25">
      <c r="A827" s="47"/>
      <c r="B827" s="47" t="s">
        <v>17</v>
      </c>
      <c r="C827" s="49" t="s">
        <v>781</v>
      </c>
      <c r="D827" s="17">
        <f t="shared" si="75"/>
        <v>3143.7</v>
      </c>
      <c r="E827" s="28">
        <v>3143.7</v>
      </c>
      <c r="F827" s="28">
        <v>2562.1999999999998</v>
      </c>
      <c r="G827" s="28">
        <v>21.9</v>
      </c>
      <c r="H827" s="29"/>
      <c r="I827" s="15">
        <f t="shared" si="76"/>
        <v>452.4</v>
      </c>
      <c r="J827" s="28">
        <v>377.4</v>
      </c>
      <c r="K827" s="29"/>
      <c r="L827" s="29">
        <v>201.6</v>
      </c>
      <c r="M827" s="28">
        <v>75</v>
      </c>
      <c r="N827" s="17">
        <f t="shared" si="77"/>
        <v>3596.1</v>
      </c>
    </row>
    <row r="828" spans="1:14" ht="15.75" x14ac:dyDescent="0.25">
      <c r="A828" s="47"/>
      <c r="B828" s="47" t="s">
        <v>17</v>
      </c>
      <c r="C828" s="49" t="s">
        <v>782</v>
      </c>
      <c r="D828" s="17">
        <f t="shared" si="75"/>
        <v>2966.5</v>
      </c>
      <c r="E828" s="28">
        <v>2966.5</v>
      </c>
      <c r="F828" s="28">
        <v>2417.1</v>
      </c>
      <c r="G828" s="28">
        <v>21.3</v>
      </c>
      <c r="H828" s="29"/>
      <c r="I828" s="15">
        <f t="shared" si="76"/>
        <v>561.29999999999995</v>
      </c>
      <c r="J828" s="28">
        <v>406.3</v>
      </c>
      <c r="K828" s="29"/>
      <c r="L828" s="29">
        <v>214.7</v>
      </c>
      <c r="M828" s="28">
        <v>155</v>
      </c>
      <c r="N828" s="17">
        <f t="shared" si="77"/>
        <v>3527.8</v>
      </c>
    </row>
    <row r="829" spans="1:14" ht="15.75" x14ac:dyDescent="0.25">
      <c r="A829" s="47"/>
      <c r="B829" s="47" t="s">
        <v>17</v>
      </c>
      <c r="C829" s="49" t="s">
        <v>783</v>
      </c>
      <c r="D829" s="17">
        <f t="shared" si="75"/>
        <v>8376.7000000000007</v>
      </c>
      <c r="E829" s="28">
        <v>8376.7000000000007</v>
      </c>
      <c r="F829" s="28">
        <v>6859</v>
      </c>
      <c r="G829" s="28">
        <v>43.7</v>
      </c>
      <c r="H829" s="29"/>
      <c r="I829" s="15">
        <f t="shared" si="76"/>
        <v>1206.0999999999999</v>
      </c>
      <c r="J829" s="28">
        <v>1131.0999999999999</v>
      </c>
      <c r="K829" s="29"/>
      <c r="L829" s="29">
        <v>465.3</v>
      </c>
      <c r="M829" s="28">
        <v>75</v>
      </c>
      <c r="N829" s="17">
        <f t="shared" si="77"/>
        <v>9582.8000000000011</v>
      </c>
    </row>
    <row r="830" spans="1:14" ht="15.75" x14ac:dyDescent="0.25">
      <c r="A830" s="47"/>
      <c r="B830" s="47" t="s">
        <v>17</v>
      </c>
      <c r="C830" s="49" t="s">
        <v>784</v>
      </c>
      <c r="D830" s="17">
        <f t="shared" si="75"/>
        <v>2643.9</v>
      </c>
      <c r="E830" s="28">
        <v>2643.9</v>
      </c>
      <c r="F830" s="28">
        <v>2154.4</v>
      </c>
      <c r="G830" s="28">
        <v>18.8</v>
      </c>
      <c r="H830" s="29"/>
      <c r="I830" s="15">
        <f t="shared" si="76"/>
        <v>717.9</v>
      </c>
      <c r="J830" s="28">
        <v>642.9</v>
      </c>
      <c r="K830" s="29"/>
      <c r="L830" s="29">
        <v>243.7</v>
      </c>
      <c r="M830" s="28">
        <v>75</v>
      </c>
      <c r="N830" s="17">
        <f t="shared" si="77"/>
        <v>3361.8</v>
      </c>
    </row>
    <row r="831" spans="1:14" ht="15.75" x14ac:dyDescent="0.25">
      <c r="A831" s="47"/>
      <c r="B831" s="47" t="s">
        <v>17</v>
      </c>
      <c r="C831" s="49" t="s">
        <v>785</v>
      </c>
      <c r="D831" s="17">
        <f t="shared" si="75"/>
        <v>2683.7</v>
      </c>
      <c r="E831" s="28">
        <v>2683.7</v>
      </c>
      <c r="F831" s="28">
        <v>2187.9</v>
      </c>
      <c r="G831" s="28">
        <v>17.600000000000001</v>
      </c>
      <c r="H831" s="29"/>
      <c r="I831" s="15">
        <f t="shared" si="76"/>
        <v>358</v>
      </c>
      <c r="J831" s="28">
        <v>283</v>
      </c>
      <c r="K831" s="29"/>
      <c r="L831" s="29">
        <v>114.4</v>
      </c>
      <c r="M831" s="28">
        <v>75</v>
      </c>
      <c r="N831" s="17">
        <f t="shared" si="77"/>
        <v>3041.7</v>
      </c>
    </row>
    <row r="832" spans="1:14" ht="15.75" x14ac:dyDescent="0.25">
      <c r="A832" s="47"/>
      <c r="B832" s="47" t="s">
        <v>17</v>
      </c>
      <c r="C832" s="49" t="s">
        <v>786</v>
      </c>
      <c r="D832" s="17">
        <f t="shared" si="75"/>
        <v>2467.9</v>
      </c>
      <c r="E832" s="28">
        <v>2467.9</v>
      </c>
      <c r="F832" s="28">
        <v>2006.4</v>
      </c>
      <c r="G832" s="28">
        <v>23.7</v>
      </c>
      <c r="H832" s="29"/>
      <c r="I832" s="15">
        <f t="shared" si="76"/>
        <v>414.9</v>
      </c>
      <c r="J832" s="28">
        <v>339.9</v>
      </c>
      <c r="K832" s="29"/>
      <c r="L832" s="29">
        <v>189.3</v>
      </c>
      <c r="M832" s="28">
        <v>75</v>
      </c>
      <c r="N832" s="17">
        <f t="shared" si="77"/>
        <v>2882.8</v>
      </c>
    </row>
    <row r="833" spans="1:14" ht="15.75" x14ac:dyDescent="0.25">
      <c r="A833" s="47"/>
      <c r="B833" s="47" t="s">
        <v>17</v>
      </c>
      <c r="C833" s="49" t="s">
        <v>787</v>
      </c>
      <c r="D833" s="17">
        <f t="shared" si="75"/>
        <v>2001.4</v>
      </c>
      <c r="E833" s="28">
        <v>2001.4</v>
      </c>
      <c r="F833" s="28">
        <v>1629.4</v>
      </c>
      <c r="G833" s="28">
        <v>16.399999999999999</v>
      </c>
      <c r="H833" s="29"/>
      <c r="I833" s="15">
        <f t="shared" si="76"/>
        <v>350.8</v>
      </c>
      <c r="J833" s="28">
        <v>275.8</v>
      </c>
      <c r="K833" s="29"/>
      <c r="L833" s="29">
        <v>80.599999999999994</v>
      </c>
      <c r="M833" s="28">
        <v>75</v>
      </c>
      <c r="N833" s="17">
        <f t="shared" si="77"/>
        <v>2352.2000000000003</v>
      </c>
    </row>
    <row r="834" spans="1:14" ht="15.75" x14ac:dyDescent="0.25">
      <c r="A834" s="47"/>
      <c r="B834" s="47" t="s">
        <v>17</v>
      </c>
      <c r="C834" s="49" t="s">
        <v>788</v>
      </c>
      <c r="D834" s="17">
        <f t="shared" si="75"/>
        <v>1907.9</v>
      </c>
      <c r="E834" s="28">
        <v>1907.9</v>
      </c>
      <c r="F834" s="28">
        <v>1554.3</v>
      </c>
      <c r="G834" s="28">
        <v>14.6</v>
      </c>
      <c r="H834" s="29"/>
      <c r="I834" s="15">
        <f t="shared" si="76"/>
        <v>296.10000000000002</v>
      </c>
      <c r="J834" s="28">
        <v>221.1</v>
      </c>
      <c r="K834" s="29"/>
      <c r="L834" s="29">
        <v>79.5</v>
      </c>
      <c r="M834" s="28">
        <v>75</v>
      </c>
      <c r="N834" s="17">
        <f t="shared" si="77"/>
        <v>2204</v>
      </c>
    </row>
    <row r="835" spans="1:14" ht="15.75" x14ac:dyDescent="0.25">
      <c r="A835" s="47"/>
      <c r="B835" s="47" t="s">
        <v>17</v>
      </c>
      <c r="C835" s="49" t="s">
        <v>789</v>
      </c>
      <c r="D835" s="17">
        <f t="shared" si="75"/>
        <v>4637.7</v>
      </c>
      <c r="E835" s="28">
        <v>4637.7</v>
      </c>
      <c r="F835" s="28">
        <v>3804.4</v>
      </c>
      <c r="G835" s="28"/>
      <c r="H835" s="29"/>
      <c r="I835" s="15">
        <f t="shared" si="76"/>
        <v>773.7</v>
      </c>
      <c r="J835" s="28">
        <v>698.7</v>
      </c>
      <c r="K835" s="29"/>
      <c r="L835" s="29">
        <v>159.5</v>
      </c>
      <c r="M835" s="28">
        <v>75</v>
      </c>
      <c r="N835" s="17">
        <f t="shared" si="77"/>
        <v>5411.4</v>
      </c>
    </row>
    <row r="836" spans="1:14" ht="15.75" x14ac:dyDescent="0.25">
      <c r="A836" s="47"/>
      <c r="B836" s="47" t="s">
        <v>17</v>
      </c>
      <c r="C836" s="49" t="s">
        <v>790</v>
      </c>
      <c r="D836" s="17">
        <f t="shared" si="75"/>
        <v>2539.1</v>
      </c>
      <c r="E836" s="28">
        <v>2539.1</v>
      </c>
      <c r="F836" s="28">
        <v>2067.6999999999998</v>
      </c>
      <c r="G836" s="28">
        <v>19.399999999999999</v>
      </c>
      <c r="H836" s="29"/>
      <c r="I836" s="15">
        <f t="shared" si="76"/>
        <v>431.6</v>
      </c>
      <c r="J836" s="28">
        <v>276.60000000000002</v>
      </c>
      <c r="K836" s="29"/>
      <c r="L836" s="29">
        <v>120.6</v>
      </c>
      <c r="M836" s="28">
        <v>155</v>
      </c>
      <c r="N836" s="17">
        <f t="shared" si="77"/>
        <v>2970.7</v>
      </c>
    </row>
    <row r="837" spans="1:14" ht="15.75" x14ac:dyDescent="0.25">
      <c r="A837" s="47"/>
      <c r="B837" s="47"/>
      <c r="C837" s="49"/>
      <c r="D837" s="15"/>
      <c r="E837" s="28"/>
      <c r="F837" s="52"/>
      <c r="G837" s="28"/>
      <c r="H837" s="52"/>
      <c r="I837" s="15"/>
      <c r="J837" s="52"/>
      <c r="K837" s="52"/>
      <c r="L837" s="52"/>
      <c r="M837" s="52"/>
      <c r="N837" s="15"/>
    </row>
    <row r="838" spans="1:14" s="54" customFormat="1" ht="39" x14ac:dyDescent="0.25">
      <c r="A838" s="53"/>
      <c r="B838" s="53"/>
      <c r="C838" s="41" t="s">
        <v>791</v>
      </c>
      <c r="D838" s="32">
        <f>SUM(D840:D852)</f>
        <v>373655.89999999997</v>
      </c>
      <c r="E838" s="32">
        <f>SUM(E840:E852)</f>
        <v>373655.89999999997</v>
      </c>
      <c r="F838" s="32">
        <f>SUM(F840:F852)</f>
        <v>304348.10000000003</v>
      </c>
      <c r="G838" s="32">
        <f>SUM(G840:G852)</f>
        <v>2808.1000000000004</v>
      </c>
      <c r="H838" s="32"/>
      <c r="I838" s="32">
        <f>SUM(I840:I852)</f>
        <v>82744.900000000009</v>
      </c>
      <c r="J838" s="32">
        <f>SUM(J840:J852)</f>
        <v>49877.9</v>
      </c>
      <c r="K838" s="32"/>
      <c r="L838" s="32">
        <f>SUM(L840:L852)</f>
        <v>9914.1</v>
      </c>
      <c r="M838" s="32">
        <f>SUM(M840:M852)</f>
        <v>32867</v>
      </c>
      <c r="N838" s="32">
        <f>SUM(N840:N852)</f>
        <v>456400.80000000005</v>
      </c>
    </row>
    <row r="839" spans="1:14" ht="15.75" x14ac:dyDescent="0.25">
      <c r="A839" s="47"/>
      <c r="B839" s="47"/>
      <c r="C839" s="49"/>
      <c r="D839" s="15"/>
      <c r="E839" s="28"/>
      <c r="F839" s="52"/>
      <c r="G839" s="28"/>
      <c r="H839" s="52"/>
      <c r="I839" s="15"/>
      <c r="J839" s="52"/>
      <c r="K839" s="52"/>
      <c r="L839" s="52"/>
      <c r="M839" s="52"/>
      <c r="N839" s="15"/>
    </row>
    <row r="840" spans="1:14" ht="31.5" x14ac:dyDescent="0.25">
      <c r="A840" s="47"/>
      <c r="B840" s="30" t="s">
        <v>17</v>
      </c>
      <c r="C840" s="49" t="s">
        <v>792</v>
      </c>
      <c r="D840" s="17">
        <f t="shared" ref="D840:D852" si="78">E840+H840</f>
        <v>4008.8</v>
      </c>
      <c r="E840" s="28">
        <v>4008.8</v>
      </c>
      <c r="F840" s="28">
        <v>2985.6</v>
      </c>
      <c r="G840" s="28">
        <v>198.4</v>
      </c>
      <c r="H840" s="29"/>
      <c r="I840" s="15">
        <f t="shared" ref="I840:I852" si="79">J840+M840</f>
        <v>518.29999999999995</v>
      </c>
      <c r="J840" s="28">
        <v>256.3</v>
      </c>
      <c r="K840" s="29"/>
      <c r="L840" s="29">
        <v>66.400000000000006</v>
      </c>
      <c r="M840" s="28">
        <v>262</v>
      </c>
      <c r="N840" s="17">
        <f t="shared" ref="N840:N852" si="80">D840+I840</f>
        <v>4527.1000000000004</v>
      </c>
    </row>
    <row r="841" spans="1:14" s="25" customFormat="1" ht="15.75" x14ac:dyDescent="0.25">
      <c r="A841" s="30"/>
      <c r="B841" s="30" t="s">
        <v>17</v>
      </c>
      <c r="C841" s="46" t="s">
        <v>793</v>
      </c>
      <c r="D841" s="17">
        <f t="shared" si="78"/>
        <v>72167.8</v>
      </c>
      <c r="E841" s="28">
        <v>72167.8</v>
      </c>
      <c r="F841" s="28">
        <v>58475.9</v>
      </c>
      <c r="G841" s="28">
        <v>577.70000000000005</v>
      </c>
      <c r="H841" s="29"/>
      <c r="I841" s="15">
        <f t="shared" si="79"/>
        <v>19712.800000000003</v>
      </c>
      <c r="J841" s="28">
        <v>9687.8000000000011</v>
      </c>
      <c r="K841" s="29"/>
      <c r="L841" s="29">
        <v>1751.9</v>
      </c>
      <c r="M841" s="28">
        <v>10025</v>
      </c>
      <c r="N841" s="17">
        <f t="shared" si="80"/>
        <v>91880.6</v>
      </c>
    </row>
    <row r="842" spans="1:14" s="25" customFormat="1" ht="15.75" x14ac:dyDescent="0.25">
      <c r="A842" s="30"/>
      <c r="B842" s="30" t="s">
        <v>17</v>
      </c>
      <c r="C842" s="36" t="s">
        <v>794</v>
      </c>
      <c r="D842" s="17">
        <f t="shared" si="78"/>
        <v>45484.800000000003</v>
      </c>
      <c r="E842" s="28">
        <v>45484.800000000003</v>
      </c>
      <c r="F842" s="28">
        <v>36528.6</v>
      </c>
      <c r="G842" s="28">
        <v>406.5</v>
      </c>
      <c r="H842" s="29"/>
      <c r="I842" s="15">
        <f t="shared" si="79"/>
        <v>13135.9</v>
      </c>
      <c r="J842" s="28">
        <v>6105.9</v>
      </c>
      <c r="K842" s="29"/>
      <c r="L842" s="29">
        <v>804.8</v>
      </c>
      <c r="M842" s="28">
        <v>7030</v>
      </c>
      <c r="N842" s="17">
        <f t="shared" si="80"/>
        <v>58620.700000000004</v>
      </c>
    </row>
    <row r="843" spans="1:14" ht="15.75" x14ac:dyDescent="0.25">
      <c r="A843" s="47"/>
      <c r="B843" s="47" t="s">
        <v>17</v>
      </c>
      <c r="C843" s="49" t="s">
        <v>795</v>
      </c>
      <c r="D843" s="17">
        <f t="shared" si="78"/>
        <v>20669.8</v>
      </c>
      <c r="E843" s="28">
        <v>20669.8</v>
      </c>
      <c r="F843" s="28">
        <v>16949.400000000001</v>
      </c>
      <c r="G843" s="28">
        <v>100</v>
      </c>
      <c r="H843" s="29"/>
      <c r="I843" s="15">
        <f t="shared" si="79"/>
        <v>2890.1</v>
      </c>
      <c r="J843" s="28">
        <v>2890.1</v>
      </c>
      <c r="K843" s="29"/>
      <c r="L843" s="29">
        <v>721.4</v>
      </c>
      <c r="M843" s="28"/>
      <c r="N843" s="17">
        <f t="shared" si="80"/>
        <v>23559.899999999998</v>
      </c>
    </row>
    <row r="844" spans="1:14" ht="15.75" x14ac:dyDescent="0.25">
      <c r="A844" s="47"/>
      <c r="B844" s="47" t="s">
        <v>17</v>
      </c>
      <c r="C844" s="49" t="s">
        <v>796</v>
      </c>
      <c r="D844" s="17">
        <f t="shared" si="78"/>
        <v>23200.400000000001</v>
      </c>
      <c r="E844" s="28">
        <v>23200.400000000001</v>
      </c>
      <c r="F844" s="28">
        <v>18975.3</v>
      </c>
      <c r="G844" s="28">
        <v>183.9</v>
      </c>
      <c r="H844" s="29"/>
      <c r="I844" s="15">
        <f t="shared" si="79"/>
        <v>4030.9</v>
      </c>
      <c r="J844" s="28">
        <v>3920.9</v>
      </c>
      <c r="K844" s="29"/>
      <c r="L844" s="29">
        <v>1243.8</v>
      </c>
      <c r="M844" s="28">
        <v>110</v>
      </c>
      <c r="N844" s="17">
        <f t="shared" si="80"/>
        <v>27231.300000000003</v>
      </c>
    </row>
    <row r="845" spans="1:14" ht="15.75" x14ac:dyDescent="0.25">
      <c r="A845" s="47"/>
      <c r="B845" s="47" t="s">
        <v>17</v>
      </c>
      <c r="C845" s="49" t="s">
        <v>797</v>
      </c>
      <c r="D845" s="17">
        <f t="shared" si="78"/>
        <v>24553.599999999999</v>
      </c>
      <c r="E845" s="28">
        <v>24553.599999999999</v>
      </c>
      <c r="F845" s="28">
        <v>20137.199999999997</v>
      </c>
      <c r="G845" s="28">
        <v>114.4</v>
      </c>
      <c r="H845" s="29"/>
      <c r="I845" s="15">
        <f t="shared" si="79"/>
        <v>3201.8</v>
      </c>
      <c r="J845" s="28">
        <v>3091.8</v>
      </c>
      <c r="K845" s="29"/>
      <c r="L845" s="29">
        <v>503.6</v>
      </c>
      <c r="M845" s="28">
        <v>110</v>
      </c>
      <c r="N845" s="17">
        <f t="shared" si="80"/>
        <v>27755.399999999998</v>
      </c>
    </row>
    <row r="846" spans="1:14" ht="15.75" x14ac:dyDescent="0.25">
      <c r="A846" s="47"/>
      <c r="B846" s="47" t="s">
        <v>17</v>
      </c>
      <c r="C846" s="49" t="s">
        <v>798</v>
      </c>
      <c r="D846" s="17">
        <f t="shared" si="78"/>
        <v>28048</v>
      </c>
      <c r="E846" s="28">
        <v>28048</v>
      </c>
      <c r="F846" s="28">
        <v>23012.6</v>
      </c>
      <c r="G846" s="28">
        <v>116.7</v>
      </c>
      <c r="H846" s="29"/>
      <c r="I846" s="15">
        <f t="shared" si="79"/>
        <v>3240.9</v>
      </c>
      <c r="J846" s="28">
        <v>3130.9</v>
      </c>
      <c r="K846" s="29"/>
      <c r="L846" s="29">
        <v>183.9</v>
      </c>
      <c r="M846" s="28">
        <v>110</v>
      </c>
      <c r="N846" s="17">
        <f t="shared" si="80"/>
        <v>31288.9</v>
      </c>
    </row>
    <row r="847" spans="1:14" ht="15.75" x14ac:dyDescent="0.25">
      <c r="A847" s="47"/>
      <c r="B847" s="47" t="s">
        <v>17</v>
      </c>
      <c r="C847" s="49" t="s">
        <v>799</v>
      </c>
      <c r="D847" s="17">
        <f t="shared" si="78"/>
        <v>23082.1</v>
      </c>
      <c r="E847" s="28">
        <v>23082.1</v>
      </c>
      <c r="F847" s="28">
        <v>18937.099999999999</v>
      </c>
      <c r="G847" s="28">
        <v>97.6</v>
      </c>
      <c r="H847" s="29"/>
      <c r="I847" s="15">
        <f t="shared" si="79"/>
        <v>2609.6999999999998</v>
      </c>
      <c r="J847" s="28">
        <v>2499.6999999999998</v>
      </c>
      <c r="K847" s="29"/>
      <c r="L847" s="29">
        <v>410</v>
      </c>
      <c r="M847" s="28">
        <v>110</v>
      </c>
      <c r="N847" s="17">
        <f t="shared" si="80"/>
        <v>25691.8</v>
      </c>
    </row>
    <row r="848" spans="1:14" ht="15.75" x14ac:dyDescent="0.25">
      <c r="A848" s="47"/>
      <c r="B848" s="47" t="s">
        <v>17</v>
      </c>
      <c r="C848" s="49" t="s">
        <v>800</v>
      </c>
      <c r="D848" s="17">
        <f t="shared" si="78"/>
        <v>26984.9</v>
      </c>
      <c r="E848" s="28">
        <v>26984.9</v>
      </c>
      <c r="F848" s="28">
        <v>22110.7</v>
      </c>
      <c r="G848" s="28">
        <v>155.5</v>
      </c>
      <c r="H848" s="29"/>
      <c r="I848" s="15">
        <f t="shared" si="79"/>
        <v>3862.4</v>
      </c>
      <c r="J848" s="28">
        <v>3862.4</v>
      </c>
      <c r="K848" s="29"/>
      <c r="L848" s="29">
        <v>719.8</v>
      </c>
      <c r="M848" s="28"/>
      <c r="N848" s="17">
        <f t="shared" si="80"/>
        <v>30847.300000000003</v>
      </c>
    </row>
    <row r="849" spans="1:14" ht="15.75" x14ac:dyDescent="0.25">
      <c r="A849" s="47"/>
      <c r="B849" s="47" t="s">
        <v>17</v>
      </c>
      <c r="C849" s="49" t="s">
        <v>801</v>
      </c>
      <c r="D849" s="17">
        <f t="shared" si="78"/>
        <v>17975.3</v>
      </c>
      <c r="E849" s="28">
        <v>17975.3</v>
      </c>
      <c r="F849" s="28">
        <v>14684.1</v>
      </c>
      <c r="G849" s="28">
        <v>168.1</v>
      </c>
      <c r="H849" s="29"/>
      <c r="I849" s="15">
        <f t="shared" si="79"/>
        <v>2330.1</v>
      </c>
      <c r="J849" s="28">
        <v>2330.1</v>
      </c>
      <c r="K849" s="29"/>
      <c r="L849" s="29">
        <v>476.5</v>
      </c>
      <c r="M849" s="28"/>
      <c r="N849" s="17">
        <f t="shared" si="80"/>
        <v>20305.399999999998</v>
      </c>
    </row>
    <row r="850" spans="1:14" ht="15.75" x14ac:dyDescent="0.25">
      <c r="A850" s="47"/>
      <c r="B850" s="47" t="s">
        <v>17</v>
      </c>
      <c r="C850" s="49" t="s">
        <v>802</v>
      </c>
      <c r="D850" s="17">
        <f t="shared" si="78"/>
        <v>28582.1</v>
      </c>
      <c r="E850" s="28">
        <v>28582.1</v>
      </c>
      <c r="F850" s="28">
        <v>23389.9</v>
      </c>
      <c r="G850" s="28">
        <v>207.5</v>
      </c>
      <c r="H850" s="29"/>
      <c r="I850" s="15">
        <f t="shared" si="79"/>
        <v>3242.1</v>
      </c>
      <c r="J850" s="28">
        <v>3132.1</v>
      </c>
      <c r="K850" s="29"/>
      <c r="L850" s="29">
        <v>693.3</v>
      </c>
      <c r="M850" s="28">
        <v>110</v>
      </c>
      <c r="N850" s="17">
        <f t="shared" si="80"/>
        <v>31824.199999999997</v>
      </c>
    </row>
    <row r="851" spans="1:14" ht="15.75" x14ac:dyDescent="0.25">
      <c r="A851" s="47"/>
      <c r="B851" s="47" t="s">
        <v>17</v>
      </c>
      <c r="C851" s="49" t="s">
        <v>803</v>
      </c>
      <c r="D851" s="17">
        <f t="shared" si="78"/>
        <v>26478.7</v>
      </c>
      <c r="E851" s="28">
        <v>26478.7</v>
      </c>
      <c r="F851" s="28">
        <v>21724.5</v>
      </c>
      <c r="G851" s="28">
        <v>110.9</v>
      </c>
      <c r="H851" s="29"/>
      <c r="I851" s="15">
        <f t="shared" si="79"/>
        <v>11912.3</v>
      </c>
      <c r="J851" s="28">
        <v>3912.3</v>
      </c>
      <c r="K851" s="29"/>
      <c r="L851" s="29">
        <v>862.2</v>
      </c>
      <c r="M851" s="28">
        <v>8000</v>
      </c>
      <c r="N851" s="17">
        <f t="shared" si="80"/>
        <v>38391</v>
      </c>
    </row>
    <row r="852" spans="1:14" ht="15.75" x14ac:dyDescent="0.25">
      <c r="A852" s="47"/>
      <c r="B852" s="47" t="s">
        <v>17</v>
      </c>
      <c r="C852" s="49" t="s">
        <v>804</v>
      </c>
      <c r="D852" s="17">
        <f t="shared" si="78"/>
        <v>32419.599999999999</v>
      </c>
      <c r="E852" s="28">
        <v>32419.599999999999</v>
      </c>
      <c r="F852" s="28">
        <v>26437.200000000001</v>
      </c>
      <c r="G852" s="28">
        <v>370.9</v>
      </c>
      <c r="H852" s="29"/>
      <c r="I852" s="15">
        <f t="shared" si="79"/>
        <v>12057.6</v>
      </c>
      <c r="J852" s="28">
        <v>5057.6000000000004</v>
      </c>
      <c r="K852" s="29"/>
      <c r="L852" s="29">
        <v>1476.5</v>
      </c>
      <c r="M852" s="28">
        <v>7000</v>
      </c>
      <c r="N852" s="17">
        <f t="shared" si="80"/>
        <v>44477.2</v>
      </c>
    </row>
    <row r="853" spans="1:14" x14ac:dyDescent="0.25">
      <c r="D853" s="55"/>
      <c r="E853" s="55"/>
      <c r="F853" s="56"/>
      <c r="G853" s="56"/>
      <c r="H853" s="56"/>
      <c r="I853" s="55"/>
      <c r="J853" s="55"/>
      <c r="K853" s="56"/>
      <c r="L853" s="56"/>
      <c r="M853" s="56"/>
      <c r="N853" s="55"/>
    </row>
    <row r="854" spans="1:14" x14ac:dyDescent="0.25">
      <c r="D854" s="55"/>
      <c r="E854" s="55"/>
      <c r="F854" s="56"/>
      <c r="G854" s="56"/>
      <c r="H854" s="56"/>
      <c r="I854" s="55"/>
      <c r="J854" s="55"/>
      <c r="K854" s="56"/>
      <c r="L854" s="56"/>
      <c r="M854" s="56"/>
      <c r="N854" s="55"/>
    </row>
    <row r="855" spans="1:14" x14ac:dyDescent="0.25">
      <c r="D855" s="55"/>
      <c r="E855" s="55"/>
      <c r="F855" s="56"/>
      <c r="G855" s="56"/>
      <c r="H855" s="56"/>
      <c r="I855" s="55"/>
      <c r="J855" s="55"/>
      <c r="K855" s="56"/>
      <c r="L855" s="56"/>
      <c r="M855" s="56"/>
      <c r="N855" s="55"/>
    </row>
    <row r="856" spans="1:14" x14ac:dyDescent="0.25">
      <c r="D856" s="55"/>
      <c r="E856" s="55"/>
      <c r="F856" s="56"/>
      <c r="G856" s="56"/>
      <c r="H856" s="56"/>
      <c r="I856" s="55"/>
      <c r="J856" s="55"/>
      <c r="K856" s="56"/>
      <c r="L856" s="56"/>
      <c r="M856" s="56"/>
      <c r="N856" s="55"/>
    </row>
    <row r="857" spans="1:14" x14ac:dyDescent="0.25">
      <c r="D857" s="55"/>
      <c r="E857" s="55"/>
      <c r="F857" s="56"/>
      <c r="G857" s="56"/>
      <c r="H857" s="56"/>
      <c r="I857" s="55"/>
      <c r="J857" s="55"/>
      <c r="K857" s="56"/>
      <c r="L857" s="56"/>
      <c r="M857" s="56"/>
      <c r="N857" s="55"/>
    </row>
    <row r="858" spans="1:14" x14ac:dyDescent="0.25">
      <c r="D858" s="55"/>
      <c r="E858" s="55"/>
      <c r="F858" s="56"/>
      <c r="G858" s="56"/>
      <c r="H858" s="56"/>
      <c r="I858" s="55"/>
      <c r="J858" s="55"/>
      <c r="K858" s="56"/>
      <c r="L858" s="56"/>
      <c r="M858" s="56"/>
      <c r="N858" s="55"/>
    </row>
    <row r="859" spans="1:14" x14ac:dyDescent="0.25">
      <c r="D859" s="55"/>
      <c r="E859" s="55"/>
      <c r="F859" s="56"/>
      <c r="G859" s="56"/>
      <c r="H859" s="56"/>
      <c r="I859" s="55"/>
      <c r="J859" s="55"/>
      <c r="K859" s="56"/>
      <c r="L859" s="56"/>
      <c r="M859" s="56"/>
      <c r="N859" s="55"/>
    </row>
    <row r="860" spans="1:14" x14ac:dyDescent="0.25">
      <c r="D860" s="55"/>
      <c r="E860" s="55"/>
      <c r="F860" s="56"/>
      <c r="G860" s="56"/>
      <c r="H860" s="56"/>
      <c r="I860" s="55"/>
      <c r="J860" s="55"/>
      <c r="K860" s="56"/>
      <c r="L860" s="56"/>
      <c r="M860" s="56"/>
      <c r="N860" s="55"/>
    </row>
    <row r="861" spans="1:14" x14ac:dyDescent="0.25">
      <c r="D861" s="55"/>
      <c r="E861" s="55"/>
      <c r="F861" s="56"/>
      <c r="G861" s="56"/>
      <c r="H861" s="56"/>
      <c r="I861" s="55"/>
      <c r="J861" s="55"/>
      <c r="K861" s="56"/>
      <c r="L861" s="56"/>
      <c r="M861" s="56"/>
      <c r="N861" s="55"/>
    </row>
    <row r="862" spans="1:14" x14ac:dyDescent="0.25">
      <c r="D862" s="55"/>
      <c r="E862" s="55"/>
      <c r="F862" s="56"/>
      <c r="G862" s="56"/>
      <c r="H862" s="56"/>
      <c r="I862" s="55"/>
      <c r="J862" s="55"/>
      <c r="K862" s="56"/>
      <c r="L862" s="56"/>
      <c r="M862" s="56"/>
      <c r="N862" s="55"/>
    </row>
    <row r="863" spans="1:14" x14ac:dyDescent="0.25">
      <c r="D863" s="55"/>
      <c r="E863" s="55"/>
      <c r="F863" s="56"/>
      <c r="G863" s="56"/>
      <c r="H863" s="56"/>
      <c r="I863" s="55"/>
      <c r="J863" s="55"/>
      <c r="K863" s="56"/>
      <c r="L863" s="56"/>
      <c r="M863" s="56"/>
      <c r="N863" s="55"/>
    </row>
    <row r="864" spans="1:14" x14ac:dyDescent="0.25">
      <c r="D864" s="55"/>
      <c r="E864" s="55"/>
      <c r="F864" s="56"/>
      <c r="G864" s="56"/>
      <c r="H864" s="56"/>
      <c r="I864" s="55"/>
      <c r="J864" s="55"/>
      <c r="K864" s="56"/>
      <c r="L864" s="56"/>
      <c r="M864" s="56"/>
      <c r="N864" s="55"/>
    </row>
    <row r="865" spans="1:14" s="58" customFormat="1" ht="15.75" x14ac:dyDescent="0.25">
      <c r="A865" s="57"/>
      <c r="B865" s="57"/>
      <c r="D865" s="59"/>
      <c r="E865" s="59"/>
      <c r="F865" s="60"/>
      <c r="G865" s="60"/>
      <c r="H865" s="60"/>
      <c r="I865" s="59"/>
      <c r="J865" s="59"/>
      <c r="K865" s="60"/>
      <c r="L865" s="60"/>
      <c r="M865" s="60"/>
      <c r="N865" s="59"/>
    </row>
    <row r="866" spans="1:14" x14ac:dyDescent="0.25">
      <c r="D866" s="55"/>
      <c r="E866" s="55"/>
      <c r="F866" s="56"/>
      <c r="G866" s="56"/>
      <c r="H866" s="56"/>
      <c r="I866" s="55"/>
      <c r="J866" s="55"/>
      <c r="K866" s="56"/>
      <c r="L866" s="56"/>
      <c r="M866" s="56"/>
      <c r="N866" s="55"/>
    </row>
    <row r="867" spans="1:14" x14ac:dyDescent="0.25">
      <c r="D867" s="55"/>
      <c r="E867" s="55"/>
      <c r="F867" s="56"/>
      <c r="G867" s="56"/>
      <c r="H867" s="56"/>
      <c r="I867" s="55"/>
      <c r="J867" s="55"/>
      <c r="K867" s="56"/>
      <c r="L867" s="56"/>
      <c r="M867" s="56"/>
      <c r="N867" s="55"/>
    </row>
    <row r="868" spans="1:14" x14ac:dyDescent="0.25">
      <c r="D868" s="55"/>
      <c r="E868" s="55"/>
      <c r="F868" s="56"/>
      <c r="G868" s="56"/>
      <c r="H868" s="56"/>
      <c r="I868" s="55"/>
      <c r="J868" s="55"/>
      <c r="K868" s="56"/>
      <c r="L868" s="56"/>
      <c r="M868" s="56"/>
      <c r="N868" s="55"/>
    </row>
    <row r="869" spans="1:14" x14ac:dyDescent="0.25">
      <c r="D869" s="55"/>
      <c r="E869" s="55"/>
      <c r="F869" s="56"/>
      <c r="G869" s="56"/>
      <c r="H869" s="56"/>
      <c r="I869" s="55"/>
      <c r="J869" s="55"/>
      <c r="K869" s="56"/>
      <c r="L869" s="56"/>
      <c r="M869" s="56"/>
      <c r="N869" s="55"/>
    </row>
    <row r="870" spans="1:14" x14ac:dyDescent="0.25">
      <c r="D870" s="55"/>
      <c r="E870" s="55"/>
      <c r="F870" s="56"/>
      <c r="G870" s="56"/>
      <c r="H870" s="56"/>
      <c r="I870" s="55"/>
      <c r="J870" s="55"/>
      <c r="K870" s="56"/>
      <c r="L870" s="56"/>
      <c r="M870" s="56"/>
      <c r="N870" s="55"/>
    </row>
    <row r="871" spans="1:14" x14ac:dyDescent="0.25">
      <c r="D871" s="55"/>
      <c r="E871" s="55"/>
      <c r="F871" s="56"/>
      <c r="G871" s="56"/>
      <c r="H871" s="56"/>
      <c r="I871" s="55"/>
      <c r="J871" s="55"/>
      <c r="K871" s="56"/>
      <c r="L871" s="56"/>
      <c r="M871" s="56"/>
      <c r="N871" s="55"/>
    </row>
    <row r="872" spans="1:14" x14ac:dyDescent="0.25">
      <c r="D872" s="55"/>
      <c r="E872" s="55"/>
      <c r="F872" s="56"/>
      <c r="G872" s="56"/>
      <c r="H872" s="56"/>
      <c r="I872" s="55"/>
      <c r="J872" s="55"/>
      <c r="K872" s="56"/>
      <c r="L872" s="56"/>
      <c r="M872" s="56"/>
      <c r="N872" s="55"/>
    </row>
    <row r="873" spans="1:14" x14ac:dyDescent="0.25">
      <c r="D873" s="55"/>
      <c r="E873" s="55"/>
      <c r="F873" s="56"/>
      <c r="G873" s="56"/>
      <c r="H873" s="56"/>
      <c r="I873" s="55"/>
      <c r="J873" s="55"/>
      <c r="K873" s="56"/>
      <c r="L873" s="56"/>
      <c r="M873" s="56"/>
      <c r="N873" s="55"/>
    </row>
    <row r="874" spans="1:14" x14ac:dyDescent="0.25">
      <c r="D874" s="55"/>
      <c r="E874" s="55"/>
      <c r="F874" s="56"/>
      <c r="G874" s="56"/>
      <c r="H874" s="56"/>
      <c r="I874" s="55"/>
      <c r="J874" s="55"/>
      <c r="K874" s="56"/>
      <c r="L874" s="56"/>
      <c r="M874" s="56"/>
      <c r="N874" s="55"/>
    </row>
    <row r="875" spans="1:14" x14ac:dyDescent="0.25">
      <c r="D875" s="55"/>
      <c r="E875" s="55"/>
      <c r="F875" s="56"/>
      <c r="G875" s="56"/>
      <c r="H875" s="56"/>
      <c r="I875" s="55"/>
      <c r="J875" s="55"/>
      <c r="K875" s="56"/>
      <c r="L875" s="56"/>
      <c r="M875" s="56"/>
      <c r="N875" s="55"/>
    </row>
    <row r="876" spans="1:14" x14ac:dyDescent="0.25">
      <c r="D876" s="55"/>
      <c r="E876" s="55"/>
      <c r="F876" s="56"/>
      <c r="G876" s="56"/>
      <c r="H876" s="56"/>
      <c r="I876" s="55"/>
      <c r="J876" s="55"/>
      <c r="K876" s="56"/>
      <c r="L876" s="56"/>
      <c r="M876" s="56"/>
      <c r="N876" s="55"/>
    </row>
    <row r="877" spans="1:14" x14ac:dyDescent="0.25">
      <c r="D877" s="55"/>
      <c r="E877" s="55"/>
      <c r="F877" s="56"/>
      <c r="G877" s="56"/>
      <c r="H877" s="56"/>
      <c r="I877" s="55"/>
      <c r="J877" s="55"/>
      <c r="K877" s="56"/>
      <c r="L877" s="56"/>
      <c r="M877" s="56"/>
      <c r="N877" s="55"/>
    </row>
    <row r="878" spans="1:14" x14ac:dyDescent="0.25">
      <c r="D878" s="55"/>
      <c r="E878" s="55"/>
      <c r="F878" s="56"/>
      <c r="G878" s="56"/>
      <c r="H878" s="56"/>
      <c r="I878" s="55"/>
      <c r="J878" s="55"/>
      <c r="K878" s="56"/>
      <c r="L878" s="56"/>
      <c r="M878" s="56"/>
      <c r="N878" s="55"/>
    </row>
    <row r="879" spans="1:14" x14ac:dyDescent="0.25">
      <c r="D879" s="55"/>
      <c r="E879" s="55"/>
      <c r="F879" s="56"/>
      <c r="G879" s="56"/>
      <c r="H879" s="56"/>
      <c r="I879" s="55"/>
      <c r="J879" s="55"/>
      <c r="K879" s="56"/>
      <c r="L879" s="56"/>
      <c r="M879" s="56"/>
      <c r="N879" s="55"/>
    </row>
    <row r="880" spans="1:14" x14ac:dyDescent="0.25">
      <c r="D880" s="55"/>
      <c r="E880" s="55"/>
      <c r="F880" s="56"/>
      <c r="G880" s="56"/>
      <c r="H880" s="56"/>
      <c r="I880" s="55"/>
      <c r="J880" s="55"/>
      <c r="K880" s="56"/>
      <c r="L880" s="56"/>
      <c r="M880" s="56"/>
      <c r="N880" s="55"/>
    </row>
    <row r="881" spans="1:14" x14ac:dyDescent="0.25">
      <c r="D881" s="55"/>
      <c r="E881" s="55"/>
      <c r="F881" s="56"/>
      <c r="G881" s="56"/>
      <c r="H881" s="56"/>
      <c r="I881" s="55"/>
      <c r="J881" s="55"/>
      <c r="K881" s="56"/>
      <c r="L881" s="56"/>
      <c r="M881" s="56"/>
      <c r="N881" s="55"/>
    </row>
    <row r="882" spans="1:14" x14ac:dyDescent="0.25">
      <c r="D882" s="55"/>
      <c r="E882" s="55"/>
      <c r="F882" s="56"/>
      <c r="G882" s="56"/>
      <c r="H882" s="56"/>
      <c r="I882" s="55"/>
      <c r="J882" s="55"/>
      <c r="K882" s="56"/>
      <c r="L882" s="56"/>
      <c r="M882" s="56"/>
      <c r="N882" s="55"/>
    </row>
    <row r="883" spans="1:14" x14ac:dyDescent="0.25">
      <c r="D883" s="55"/>
      <c r="E883" s="55"/>
      <c r="F883" s="56"/>
      <c r="G883" s="56"/>
      <c r="H883" s="56"/>
      <c r="I883" s="55"/>
      <c r="J883" s="55"/>
      <c r="K883" s="56"/>
      <c r="L883" s="56"/>
      <c r="M883" s="56"/>
      <c r="N883" s="55"/>
    </row>
    <row r="884" spans="1:14" x14ac:dyDescent="0.25">
      <c r="D884" s="55"/>
      <c r="E884" s="55"/>
      <c r="F884" s="56"/>
      <c r="G884" s="56"/>
      <c r="H884" s="56"/>
      <c r="I884" s="55"/>
      <c r="J884" s="55"/>
      <c r="K884" s="56"/>
      <c r="L884" s="56"/>
      <c r="M884" s="56"/>
      <c r="N884" s="55"/>
    </row>
    <row r="885" spans="1:14" x14ac:dyDescent="0.25">
      <c r="D885" s="55"/>
      <c r="E885" s="55"/>
      <c r="F885" s="56"/>
      <c r="G885" s="56"/>
      <c r="H885" s="56"/>
      <c r="I885" s="55"/>
      <c r="J885" s="55"/>
      <c r="K885" s="56"/>
      <c r="L885" s="56"/>
      <c r="M885" s="56"/>
      <c r="N885" s="55"/>
    </row>
    <row r="886" spans="1:14" x14ac:dyDescent="0.25">
      <c r="D886" s="55"/>
      <c r="E886" s="55"/>
      <c r="F886" s="56"/>
      <c r="G886" s="56"/>
      <c r="H886" s="56"/>
      <c r="I886" s="55"/>
      <c r="J886" s="55"/>
      <c r="K886" s="56"/>
      <c r="L886" s="56"/>
      <c r="M886" s="56"/>
      <c r="N886" s="55"/>
    </row>
    <row r="887" spans="1:14" x14ac:dyDescent="0.25">
      <c r="A887" s="4"/>
      <c r="B887" s="4"/>
      <c r="C887" s="4"/>
      <c r="D887" s="61"/>
      <c r="E887" s="61"/>
      <c r="F887" s="62"/>
      <c r="G887" s="62"/>
      <c r="H887" s="62"/>
      <c r="I887" s="61"/>
      <c r="J887" s="61"/>
      <c r="K887" s="62"/>
      <c r="L887" s="62"/>
      <c r="M887" s="62"/>
      <c r="N887" s="61"/>
    </row>
    <row r="888" spans="1:14" x14ac:dyDescent="0.25">
      <c r="A888" s="4"/>
      <c r="B888" s="4"/>
      <c r="C888" s="4"/>
      <c r="D888" s="61"/>
      <c r="E888" s="61"/>
      <c r="F888" s="62"/>
      <c r="G888" s="62"/>
      <c r="H888" s="62"/>
      <c r="I888" s="61"/>
      <c r="J888" s="61"/>
      <c r="K888" s="62"/>
      <c r="L888" s="62"/>
      <c r="M888" s="62"/>
      <c r="N888" s="61"/>
    </row>
    <row r="889" spans="1:14" x14ac:dyDescent="0.25">
      <c r="A889" s="4"/>
      <c r="B889" s="4"/>
      <c r="C889" s="4"/>
      <c r="D889" s="61"/>
      <c r="E889" s="61"/>
      <c r="F889" s="62"/>
      <c r="G889" s="62"/>
      <c r="H889" s="62"/>
      <c r="I889" s="61"/>
      <c r="J889" s="61"/>
      <c r="K889" s="62"/>
      <c r="L889" s="62"/>
      <c r="M889" s="62"/>
      <c r="N889" s="61"/>
    </row>
    <row r="890" spans="1:14" x14ac:dyDescent="0.25">
      <c r="A890" s="4"/>
      <c r="B890" s="4"/>
      <c r="C890" s="4"/>
      <c r="D890" s="61"/>
      <c r="E890" s="61"/>
      <c r="F890" s="62"/>
      <c r="G890" s="62"/>
      <c r="H890" s="62"/>
      <c r="I890" s="61"/>
      <c r="J890" s="61"/>
      <c r="K890" s="62"/>
      <c r="L890" s="62"/>
      <c r="M890" s="62"/>
      <c r="N890" s="61"/>
    </row>
    <row r="891" spans="1:14" x14ac:dyDescent="0.25">
      <c r="A891" s="4"/>
      <c r="B891" s="4"/>
      <c r="C891" s="4"/>
      <c r="D891" s="61"/>
      <c r="E891" s="61"/>
      <c r="F891" s="62"/>
      <c r="G891" s="62"/>
      <c r="H891" s="62"/>
      <c r="I891" s="61"/>
      <c r="J891" s="61"/>
      <c r="K891" s="62"/>
      <c r="L891" s="62"/>
      <c r="M891" s="62"/>
      <c r="N891" s="61"/>
    </row>
    <row r="892" spans="1:14" x14ac:dyDescent="0.25">
      <c r="A892" s="4"/>
      <c r="B892" s="4"/>
      <c r="C892" s="4"/>
      <c r="D892" s="61"/>
      <c r="E892" s="61"/>
      <c r="F892" s="62"/>
      <c r="G892" s="62"/>
      <c r="H892" s="62"/>
      <c r="I892" s="61"/>
      <c r="J892" s="61"/>
      <c r="K892" s="62"/>
      <c r="L892" s="62"/>
      <c r="M892" s="62"/>
      <c r="N892" s="61"/>
    </row>
    <row r="893" spans="1:14" x14ac:dyDescent="0.25">
      <c r="A893" s="4"/>
      <c r="B893" s="4"/>
      <c r="C893" s="4"/>
      <c r="D893" s="63"/>
      <c r="E893" s="63"/>
      <c r="F893" s="64"/>
      <c r="G893" s="64"/>
      <c r="H893" s="64"/>
      <c r="I893" s="63"/>
      <c r="J893" s="63"/>
      <c r="K893" s="64"/>
      <c r="L893" s="64"/>
      <c r="M893" s="64"/>
      <c r="N893" s="63"/>
    </row>
    <row r="894" spans="1:14" x14ac:dyDescent="0.25">
      <c r="A894" s="4"/>
      <c r="B894" s="4"/>
      <c r="C894" s="4"/>
      <c r="D894" s="63"/>
      <c r="E894" s="63"/>
      <c r="F894" s="64"/>
      <c r="G894" s="64"/>
      <c r="H894" s="64"/>
      <c r="I894" s="63"/>
      <c r="J894" s="63"/>
      <c r="K894" s="64"/>
      <c r="L894" s="64"/>
      <c r="M894" s="64"/>
      <c r="N894" s="63"/>
    </row>
    <row r="895" spans="1:14" x14ac:dyDescent="0.25">
      <c r="A895" s="4"/>
      <c r="B895" s="4"/>
      <c r="C895" s="4"/>
      <c r="D895" s="63"/>
      <c r="E895" s="63"/>
      <c r="F895" s="64"/>
      <c r="G895" s="64"/>
      <c r="H895" s="64"/>
      <c r="I895" s="63"/>
      <c r="J895" s="63"/>
      <c r="K895" s="64"/>
      <c r="L895" s="64"/>
      <c r="M895" s="64"/>
      <c r="N895" s="63"/>
    </row>
    <row r="896" spans="1:14" x14ac:dyDescent="0.25">
      <c r="A896" s="4"/>
      <c r="B896" s="4"/>
      <c r="C896" s="4"/>
      <c r="D896" s="63"/>
      <c r="E896" s="63"/>
      <c r="F896" s="64"/>
      <c r="G896" s="64"/>
      <c r="H896" s="64"/>
      <c r="I896" s="63"/>
      <c r="J896" s="63"/>
      <c r="K896" s="64"/>
      <c r="L896" s="64"/>
      <c r="M896" s="64"/>
      <c r="N896" s="63"/>
    </row>
    <row r="897" spans="1:14" x14ac:dyDescent="0.25">
      <c r="A897" s="4"/>
      <c r="B897" s="4"/>
      <c r="C897" s="4"/>
      <c r="D897" s="63"/>
      <c r="E897" s="63"/>
      <c r="F897" s="64"/>
      <c r="G897" s="64"/>
      <c r="H897" s="64"/>
      <c r="I897" s="63"/>
      <c r="J897" s="63"/>
      <c r="K897" s="64"/>
      <c r="L897" s="64"/>
      <c r="M897" s="64"/>
      <c r="N897" s="63"/>
    </row>
    <row r="898" spans="1:14" x14ac:dyDescent="0.25">
      <c r="A898" s="4"/>
      <c r="B898" s="4"/>
      <c r="C898" s="4"/>
      <c r="D898" s="63"/>
      <c r="E898" s="63"/>
      <c r="F898" s="64"/>
      <c r="G898" s="64"/>
      <c r="H898" s="64"/>
      <c r="I898" s="63"/>
      <c r="J898" s="63"/>
      <c r="K898" s="64"/>
      <c r="L898" s="64"/>
      <c r="M898" s="64"/>
      <c r="N898" s="63"/>
    </row>
    <row r="899" spans="1:14" x14ac:dyDescent="0.25">
      <c r="A899" s="4"/>
      <c r="B899" s="4"/>
      <c r="C899" s="4"/>
      <c r="D899" s="63"/>
      <c r="E899" s="63"/>
      <c r="F899" s="64"/>
      <c r="G899" s="64"/>
      <c r="H899" s="64"/>
      <c r="I899" s="63"/>
      <c r="J899" s="63"/>
      <c r="K899" s="64"/>
      <c r="L899" s="64"/>
      <c r="M899" s="64"/>
      <c r="N899" s="63"/>
    </row>
    <row r="900" spans="1:14" x14ac:dyDescent="0.25">
      <c r="A900" s="4"/>
      <c r="B900" s="4"/>
      <c r="C900" s="4"/>
      <c r="D900" s="63"/>
      <c r="E900" s="63"/>
      <c r="F900" s="64"/>
      <c r="G900" s="64"/>
      <c r="H900" s="64"/>
      <c r="I900" s="63"/>
      <c r="J900" s="63"/>
      <c r="K900" s="64"/>
      <c r="L900" s="64"/>
      <c r="M900" s="64"/>
      <c r="N900" s="63"/>
    </row>
    <row r="901" spans="1:14" x14ac:dyDescent="0.25">
      <c r="A901" s="4"/>
      <c r="B901" s="4"/>
      <c r="C901" s="4"/>
      <c r="D901" s="63"/>
      <c r="E901" s="63"/>
      <c r="F901" s="64"/>
      <c r="G901" s="64"/>
      <c r="H901" s="64"/>
      <c r="I901" s="63"/>
      <c r="J901" s="63"/>
      <c r="K901" s="64"/>
      <c r="L901" s="64"/>
      <c r="M901" s="64"/>
      <c r="N901" s="63"/>
    </row>
    <row r="902" spans="1:14" x14ac:dyDescent="0.25">
      <c r="A902" s="4"/>
      <c r="B902" s="4"/>
      <c r="C902" s="4"/>
      <c r="D902" s="63"/>
      <c r="E902" s="63"/>
      <c r="F902" s="64"/>
      <c r="G902" s="64"/>
      <c r="H902" s="64"/>
      <c r="I902" s="63"/>
      <c r="J902" s="63"/>
      <c r="K902" s="64"/>
      <c r="L902" s="64"/>
      <c r="M902" s="64"/>
      <c r="N902" s="63"/>
    </row>
    <row r="903" spans="1:14" x14ac:dyDescent="0.25">
      <c r="A903" s="4"/>
      <c r="B903" s="4"/>
      <c r="C903" s="4"/>
      <c r="D903" s="63"/>
      <c r="E903" s="63"/>
      <c r="F903" s="64"/>
      <c r="G903" s="64"/>
      <c r="H903" s="64"/>
      <c r="I903" s="63"/>
      <c r="J903" s="63"/>
      <c r="K903" s="64"/>
      <c r="L903" s="64"/>
      <c r="M903" s="64"/>
      <c r="N903" s="63"/>
    </row>
    <row r="904" spans="1:14" x14ac:dyDescent="0.25">
      <c r="A904" s="4"/>
      <c r="B904" s="4"/>
      <c r="C904" s="4"/>
      <c r="D904" s="63"/>
      <c r="E904" s="63"/>
      <c r="F904" s="64"/>
      <c r="G904" s="64"/>
      <c r="H904" s="64"/>
      <c r="I904" s="63"/>
      <c r="J904" s="63"/>
      <c r="K904" s="64"/>
      <c r="L904" s="64"/>
      <c r="M904" s="64"/>
      <c r="N904" s="63"/>
    </row>
    <row r="905" spans="1:14" x14ac:dyDescent="0.25">
      <c r="A905" s="4"/>
      <c r="B905" s="4"/>
      <c r="C905" s="4"/>
      <c r="D905" s="63"/>
      <c r="E905" s="63"/>
      <c r="F905" s="64"/>
      <c r="G905" s="64"/>
      <c r="H905" s="64"/>
      <c r="I905" s="63"/>
      <c r="J905" s="63"/>
      <c r="K905" s="64"/>
      <c r="L905" s="64"/>
      <c r="M905" s="64"/>
      <c r="N905" s="63"/>
    </row>
    <row r="906" spans="1:14" x14ac:dyDescent="0.25">
      <c r="A906" s="4"/>
      <c r="B906" s="4"/>
      <c r="C906" s="4"/>
      <c r="D906" s="63"/>
      <c r="E906" s="63"/>
      <c r="F906" s="64"/>
      <c r="G906" s="64"/>
      <c r="H906" s="64"/>
      <c r="I906" s="63"/>
      <c r="J906" s="63"/>
      <c r="K906" s="64"/>
      <c r="L906" s="64"/>
      <c r="M906" s="64"/>
      <c r="N906" s="63"/>
    </row>
    <row r="907" spans="1:14" x14ac:dyDescent="0.25">
      <c r="A907" s="4"/>
      <c r="B907" s="4"/>
      <c r="C907" s="4"/>
      <c r="D907" s="63"/>
      <c r="E907" s="63"/>
      <c r="F907" s="64"/>
      <c r="G907" s="64"/>
      <c r="H907" s="64"/>
      <c r="I907" s="63"/>
      <c r="J907" s="63"/>
      <c r="K907" s="64"/>
      <c r="L907" s="64"/>
      <c r="M907" s="64"/>
      <c r="N907" s="63"/>
    </row>
    <row r="908" spans="1:14" x14ac:dyDescent="0.25">
      <c r="A908" s="4"/>
      <c r="B908" s="4"/>
      <c r="C908" s="4"/>
      <c r="D908" s="63"/>
      <c r="E908" s="63"/>
      <c r="F908" s="64"/>
      <c r="G908" s="64"/>
      <c r="H908" s="64"/>
      <c r="I908" s="63"/>
      <c r="J908" s="63"/>
      <c r="K908" s="64"/>
      <c r="L908" s="64"/>
      <c r="M908" s="64"/>
      <c r="N908" s="63"/>
    </row>
    <row r="909" spans="1:14" x14ac:dyDescent="0.25">
      <c r="A909" s="4"/>
      <c r="B909" s="4"/>
      <c r="C909" s="4"/>
      <c r="D909" s="63"/>
      <c r="E909" s="63"/>
      <c r="F909" s="64"/>
      <c r="G909" s="64"/>
      <c r="H909" s="64"/>
      <c r="I909" s="63"/>
      <c r="J909" s="63"/>
      <c r="K909" s="64"/>
      <c r="L909" s="64"/>
      <c r="M909" s="64"/>
      <c r="N909" s="63"/>
    </row>
    <row r="910" spans="1:14" x14ac:dyDescent="0.25">
      <c r="A910" s="4"/>
      <c r="B910" s="4"/>
      <c r="C910" s="4"/>
      <c r="D910" s="63"/>
      <c r="E910" s="63"/>
      <c r="F910" s="64"/>
      <c r="G910" s="64"/>
      <c r="H910" s="64"/>
      <c r="I910" s="63"/>
      <c r="J910" s="63"/>
      <c r="K910" s="64"/>
      <c r="L910" s="64"/>
      <c r="M910" s="64"/>
      <c r="N910" s="63"/>
    </row>
    <row r="911" spans="1:14" x14ac:dyDescent="0.25">
      <c r="A911" s="4"/>
      <c r="B911" s="4"/>
      <c r="C911" s="4"/>
      <c r="D911" s="63"/>
      <c r="E911" s="63"/>
      <c r="F911" s="64"/>
      <c r="G911" s="64"/>
      <c r="H911" s="64"/>
      <c r="I911" s="63"/>
      <c r="J911" s="63"/>
      <c r="K911" s="64"/>
      <c r="L911" s="64"/>
      <c r="M911" s="64"/>
      <c r="N911" s="63"/>
    </row>
    <row r="912" spans="1:14" x14ac:dyDescent="0.25">
      <c r="A912" s="4"/>
      <c r="B912" s="4"/>
      <c r="C912" s="4"/>
      <c r="D912" s="63"/>
      <c r="E912" s="63"/>
      <c r="F912" s="64"/>
      <c r="G912" s="64"/>
      <c r="H912" s="64"/>
      <c r="I912" s="63"/>
      <c r="J912" s="63"/>
      <c r="K912" s="64"/>
      <c r="L912" s="64"/>
      <c r="M912" s="64"/>
      <c r="N912" s="63"/>
    </row>
    <row r="913" spans="1:14" x14ac:dyDescent="0.25">
      <c r="A913" s="4"/>
      <c r="B913" s="4"/>
      <c r="C913" s="4"/>
      <c r="D913" s="63"/>
      <c r="E913" s="63"/>
      <c r="F913" s="64"/>
      <c r="G913" s="64"/>
      <c r="H913" s="64"/>
      <c r="I913" s="63"/>
      <c r="J913" s="63"/>
      <c r="K913" s="64"/>
      <c r="L913" s="64"/>
      <c r="M913" s="64"/>
      <c r="N913" s="63"/>
    </row>
    <row r="914" spans="1:14" x14ac:dyDescent="0.25">
      <c r="A914" s="4"/>
      <c r="B914" s="4"/>
      <c r="C914" s="4"/>
      <c r="D914" s="63"/>
      <c r="E914" s="63"/>
      <c r="F914" s="64"/>
      <c r="G914" s="64"/>
      <c r="H914" s="64"/>
      <c r="I914" s="63"/>
      <c r="J914" s="63"/>
      <c r="K914" s="64"/>
      <c r="L914" s="64"/>
      <c r="M914" s="64"/>
      <c r="N914" s="63"/>
    </row>
    <row r="915" spans="1:14" x14ac:dyDescent="0.25">
      <c r="A915" s="4"/>
      <c r="B915" s="4"/>
      <c r="C915" s="4"/>
      <c r="D915" s="63"/>
      <c r="E915" s="63"/>
      <c r="F915" s="64"/>
      <c r="G915" s="64"/>
      <c r="H915" s="64"/>
      <c r="I915" s="63"/>
      <c r="J915" s="63"/>
      <c r="K915" s="64"/>
      <c r="L915" s="64"/>
      <c r="M915" s="64"/>
      <c r="N915" s="63"/>
    </row>
    <row r="916" spans="1:14" x14ac:dyDescent="0.25">
      <c r="A916" s="4"/>
      <c r="B916" s="4"/>
      <c r="C916" s="4"/>
      <c r="D916" s="63"/>
      <c r="E916" s="63"/>
      <c r="F916" s="64"/>
      <c r="G916" s="64"/>
      <c r="H916" s="64"/>
      <c r="I916" s="63"/>
      <c r="J916" s="63"/>
      <c r="K916" s="64"/>
      <c r="L916" s="64"/>
      <c r="M916" s="64"/>
      <c r="N916" s="63"/>
    </row>
    <row r="917" spans="1:14" x14ac:dyDescent="0.25">
      <c r="A917" s="4"/>
      <c r="B917" s="4"/>
      <c r="C917" s="4"/>
      <c r="D917" s="63"/>
      <c r="E917" s="63"/>
      <c r="F917" s="64"/>
      <c r="G917" s="64"/>
      <c r="H917" s="64"/>
      <c r="I917" s="63"/>
      <c r="J917" s="63"/>
      <c r="K917" s="64"/>
      <c r="L917" s="64"/>
      <c r="M917" s="64"/>
      <c r="N917" s="63"/>
    </row>
    <row r="918" spans="1:14" x14ac:dyDescent="0.25">
      <c r="A918" s="4"/>
      <c r="B918" s="4"/>
      <c r="C918" s="4"/>
      <c r="D918" s="63"/>
      <c r="E918" s="63"/>
      <c r="F918" s="64"/>
      <c r="G918" s="64"/>
      <c r="H918" s="64"/>
      <c r="I918" s="63"/>
      <c r="J918" s="63"/>
      <c r="K918" s="64"/>
      <c r="L918" s="64"/>
      <c r="M918" s="64"/>
      <c r="N918" s="63"/>
    </row>
    <row r="919" spans="1:14" x14ac:dyDescent="0.25">
      <c r="A919" s="4"/>
      <c r="B919" s="4"/>
      <c r="C919" s="4"/>
      <c r="D919" s="63"/>
      <c r="E919" s="63"/>
      <c r="F919" s="64"/>
      <c r="G919" s="64"/>
      <c r="H919" s="64"/>
      <c r="I919" s="63"/>
      <c r="J919" s="63"/>
      <c r="K919" s="64"/>
      <c r="L919" s="64"/>
      <c r="M919" s="64"/>
      <c r="N919" s="63"/>
    </row>
    <row r="920" spans="1:14" x14ac:dyDescent="0.25">
      <c r="A920" s="4"/>
      <c r="B920" s="4"/>
      <c r="C920" s="4"/>
      <c r="D920" s="63"/>
      <c r="E920" s="63"/>
      <c r="F920" s="64"/>
      <c r="G920" s="64"/>
      <c r="H920" s="64"/>
      <c r="I920" s="63"/>
      <c r="J920" s="63"/>
      <c r="K920" s="64"/>
      <c r="L920" s="64"/>
      <c r="M920" s="64"/>
      <c r="N920" s="63"/>
    </row>
    <row r="921" spans="1:14" x14ac:dyDescent="0.25">
      <c r="A921" s="4"/>
      <c r="B921" s="4"/>
      <c r="C921" s="4"/>
      <c r="D921" s="63"/>
      <c r="E921" s="63"/>
      <c r="F921" s="64"/>
      <c r="G921" s="64"/>
      <c r="H921" s="64"/>
      <c r="I921" s="63"/>
      <c r="J921" s="63"/>
      <c r="K921" s="64"/>
      <c r="L921" s="64"/>
      <c r="M921" s="64"/>
      <c r="N921" s="63"/>
    </row>
    <row r="922" spans="1:14" x14ac:dyDescent="0.25">
      <c r="A922" s="4"/>
      <c r="B922" s="4"/>
      <c r="C922" s="4"/>
      <c r="D922" s="63"/>
      <c r="E922" s="63"/>
      <c r="F922" s="64"/>
      <c r="G922" s="64"/>
      <c r="H922" s="64"/>
      <c r="I922" s="63"/>
      <c r="J922" s="63"/>
      <c r="K922" s="64"/>
      <c r="L922" s="64"/>
      <c r="M922" s="64"/>
      <c r="N922" s="63"/>
    </row>
    <row r="923" spans="1:14" x14ac:dyDescent="0.25">
      <c r="A923" s="4"/>
      <c r="B923" s="4"/>
      <c r="C923" s="4"/>
      <c r="D923" s="63"/>
      <c r="E923" s="63"/>
      <c r="F923" s="64"/>
      <c r="G923" s="64"/>
      <c r="H923" s="64"/>
      <c r="I923" s="63"/>
      <c r="J923" s="63"/>
      <c r="K923" s="64"/>
      <c r="L923" s="64"/>
      <c r="M923" s="64"/>
      <c r="N923" s="63"/>
    </row>
    <row r="924" spans="1:14" x14ac:dyDescent="0.25">
      <c r="A924" s="4"/>
      <c r="B924" s="4"/>
      <c r="C924" s="4"/>
      <c r="D924" s="63"/>
      <c r="E924" s="63"/>
      <c r="F924" s="64"/>
      <c r="G924" s="64"/>
      <c r="H924" s="64"/>
      <c r="I924" s="63"/>
      <c r="J924" s="63"/>
      <c r="K924" s="64"/>
      <c r="L924" s="64"/>
      <c r="M924" s="64"/>
      <c r="N924" s="63"/>
    </row>
    <row r="925" spans="1:14" x14ac:dyDescent="0.25">
      <c r="A925" s="4"/>
      <c r="B925" s="4"/>
      <c r="C925" s="4"/>
      <c r="D925" s="63"/>
      <c r="E925" s="63"/>
      <c r="F925" s="64"/>
      <c r="G925" s="64"/>
      <c r="H925" s="64"/>
      <c r="I925" s="63"/>
      <c r="J925" s="63"/>
      <c r="K925" s="64"/>
      <c r="L925" s="64"/>
      <c r="M925" s="64"/>
      <c r="N925" s="63"/>
    </row>
    <row r="926" spans="1:14" x14ac:dyDescent="0.25">
      <c r="A926" s="4"/>
      <c r="B926" s="4"/>
      <c r="C926" s="4"/>
      <c r="D926" s="63"/>
      <c r="E926" s="63"/>
      <c r="F926" s="64"/>
      <c r="G926" s="64"/>
      <c r="H926" s="64"/>
      <c r="I926" s="63"/>
      <c r="J926" s="63"/>
      <c r="K926" s="64"/>
      <c r="L926" s="64"/>
      <c r="M926" s="64"/>
      <c r="N926" s="63"/>
    </row>
    <row r="927" spans="1:14" x14ac:dyDescent="0.25">
      <c r="A927" s="4"/>
      <c r="B927" s="4"/>
      <c r="C927" s="4"/>
      <c r="D927" s="63"/>
      <c r="E927" s="63"/>
      <c r="F927" s="64"/>
      <c r="G927" s="64"/>
      <c r="H927" s="64"/>
      <c r="I927" s="63"/>
      <c r="J927" s="63"/>
      <c r="K927" s="64"/>
      <c r="L927" s="64"/>
      <c r="M927" s="64"/>
      <c r="N927" s="63"/>
    </row>
    <row r="928" spans="1:14" x14ac:dyDescent="0.25">
      <c r="A928" s="4"/>
      <c r="B928" s="4"/>
      <c r="C928" s="4"/>
      <c r="D928" s="63"/>
      <c r="E928" s="63"/>
      <c r="F928" s="64"/>
      <c r="G928" s="64"/>
      <c r="H928" s="64"/>
      <c r="I928" s="63"/>
      <c r="J928" s="63"/>
      <c r="K928" s="64"/>
      <c r="L928" s="64"/>
      <c r="M928" s="64"/>
      <c r="N928" s="63"/>
    </row>
    <row r="929" spans="1:14" x14ac:dyDescent="0.25">
      <c r="A929" s="4"/>
      <c r="B929" s="4"/>
      <c r="C929" s="4"/>
      <c r="D929" s="63"/>
      <c r="E929" s="63"/>
      <c r="F929" s="64"/>
      <c r="G929" s="64"/>
      <c r="H929" s="64"/>
      <c r="I929" s="63"/>
      <c r="J929" s="63"/>
      <c r="K929" s="64"/>
      <c r="L929" s="64"/>
      <c r="M929" s="64"/>
      <c r="N929" s="63"/>
    </row>
    <row r="930" spans="1:14" x14ac:dyDescent="0.25">
      <c r="A930" s="4"/>
      <c r="B930" s="4"/>
      <c r="C930" s="4"/>
      <c r="D930" s="63"/>
      <c r="E930" s="63"/>
      <c r="F930" s="64"/>
      <c r="G930" s="64"/>
      <c r="H930" s="64"/>
      <c r="I930" s="63"/>
      <c r="J930" s="63"/>
      <c r="K930" s="64"/>
      <c r="L930" s="64"/>
      <c r="M930" s="64"/>
      <c r="N930" s="63"/>
    </row>
    <row r="931" spans="1:14" x14ac:dyDescent="0.25">
      <c r="A931" s="4"/>
      <c r="B931" s="4"/>
      <c r="C931" s="4"/>
      <c r="D931" s="63"/>
      <c r="E931" s="63"/>
      <c r="F931" s="64"/>
      <c r="G931" s="64"/>
      <c r="H931" s="64"/>
      <c r="I931" s="63"/>
      <c r="J931" s="63"/>
      <c r="K931" s="64"/>
      <c r="L931" s="64"/>
      <c r="M931" s="64"/>
      <c r="N931" s="63"/>
    </row>
    <row r="932" spans="1:14" x14ac:dyDescent="0.25">
      <c r="A932" s="4"/>
      <c r="B932" s="4"/>
      <c r="C932" s="4"/>
      <c r="D932" s="63"/>
      <c r="E932" s="63"/>
      <c r="F932" s="64"/>
      <c r="G932" s="64"/>
      <c r="H932" s="64"/>
      <c r="I932" s="63"/>
      <c r="J932" s="63"/>
      <c r="K932" s="64"/>
      <c r="L932" s="64"/>
      <c r="M932" s="64"/>
      <c r="N932" s="63"/>
    </row>
    <row r="933" spans="1:14" x14ac:dyDescent="0.25">
      <c r="A933" s="4"/>
      <c r="B933" s="4"/>
      <c r="C933" s="4"/>
      <c r="D933" s="63"/>
      <c r="E933" s="63"/>
      <c r="F933" s="64"/>
      <c r="G933" s="64"/>
      <c r="H933" s="64"/>
      <c r="I933" s="63"/>
      <c r="J933" s="63"/>
      <c r="K933" s="64"/>
      <c r="L933" s="64"/>
      <c r="M933" s="64"/>
      <c r="N933" s="63"/>
    </row>
    <row r="934" spans="1:14" x14ac:dyDescent="0.25">
      <c r="A934" s="4"/>
      <c r="B934" s="4"/>
      <c r="C934" s="4"/>
      <c r="D934" s="63"/>
      <c r="E934" s="63"/>
      <c r="F934" s="64"/>
      <c r="G934" s="64"/>
      <c r="H934" s="64"/>
      <c r="I934" s="63"/>
      <c r="J934" s="63"/>
      <c r="K934" s="64"/>
      <c r="L934" s="64"/>
      <c r="M934" s="64"/>
      <c r="N934" s="63"/>
    </row>
    <row r="935" spans="1:14" x14ac:dyDescent="0.25">
      <c r="A935" s="4"/>
      <c r="B935" s="4"/>
      <c r="C935" s="4"/>
      <c r="D935" s="63"/>
      <c r="E935" s="63"/>
      <c r="F935" s="64"/>
      <c r="G935" s="64"/>
      <c r="H935" s="64"/>
      <c r="I935" s="63"/>
      <c r="J935" s="63"/>
      <c r="K935" s="64"/>
      <c r="L935" s="64"/>
      <c r="M935" s="64"/>
      <c r="N935" s="63"/>
    </row>
    <row r="936" spans="1:14" x14ac:dyDescent="0.25">
      <c r="A936" s="4"/>
      <c r="B936" s="4"/>
      <c r="C936" s="4"/>
      <c r="D936" s="63"/>
      <c r="E936" s="63"/>
      <c r="F936" s="64"/>
      <c r="G936" s="64"/>
      <c r="H936" s="64"/>
      <c r="I936" s="63"/>
      <c r="J936" s="63"/>
      <c r="K936" s="64"/>
      <c r="L936" s="64"/>
      <c r="M936" s="64"/>
      <c r="N936" s="63"/>
    </row>
    <row r="937" spans="1:14" x14ac:dyDescent="0.25">
      <c r="A937" s="4"/>
      <c r="B937" s="4"/>
      <c r="C937" s="4"/>
      <c r="D937" s="63"/>
      <c r="E937" s="63"/>
      <c r="F937" s="64"/>
      <c r="G937" s="64"/>
      <c r="H937" s="64"/>
      <c r="I937" s="63"/>
      <c r="J937" s="63"/>
      <c r="K937" s="64"/>
      <c r="L937" s="64"/>
      <c r="M937" s="64"/>
      <c r="N937" s="63"/>
    </row>
    <row r="938" spans="1:14" x14ac:dyDescent="0.25">
      <c r="A938" s="4"/>
      <c r="B938" s="4"/>
      <c r="C938" s="4"/>
      <c r="D938" s="63"/>
      <c r="E938" s="63"/>
      <c r="F938" s="64"/>
      <c r="G938" s="64"/>
      <c r="H938" s="64"/>
      <c r="I938" s="63"/>
      <c r="J938" s="63"/>
      <c r="K938" s="64"/>
      <c r="L938" s="64"/>
      <c r="M938" s="64"/>
      <c r="N938" s="63"/>
    </row>
    <row r="939" spans="1:14" x14ac:dyDescent="0.25">
      <c r="A939" s="4"/>
      <c r="B939" s="4"/>
      <c r="C939" s="4"/>
      <c r="D939" s="63"/>
      <c r="E939" s="63"/>
      <c r="F939" s="64"/>
      <c r="G939" s="64"/>
      <c r="H939" s="64"/>
      <c r="I939" s="63"/>
      <c r="J939" s="63"/>
      <c r="K939" s="64"/>
      <c r="L939" s="64"/>
      <c r="M939" s="64"/>
      <c r="N939" s="63"/>
    </row>
    <row r="940" spans="1:14" x14ac:dyDescent="0.25">
      <c r="A940" s="4"/>
      <c r="B940" s="4"/>
      <c r="C940" s="4"/>
      <c r="D940" s="63"/>
      <c r="E940" s="63"/>
      <c r="F940" s="64"/>
      <c r="G940" s="64"/>
      <c r="H940" s="64"/>
      <c r="I940" s="63"/>
      <c r="J940" s="63"/>
      <c r="K940" s="64"/>
      <c r="L940" s="64"/>
      <c r="M940" s="64"/>
      <c r="N940" s="63"/>
    </row>
    <row r="941" spans="1:14" x14ac:dyDescent="0.25">
      <c r="A941" s="4"/>
      <c r="B941" s="4"/>
      <c r="C941" s="4"/>
      <c r="D941" s="63"/>
      <c r="E941" s="63"/>
      <c r="F941" s="64"/>
      <c r="G941" s="64"/>
      <c r="H941" s="64"/>
      <c r="I941" s="63"/>
      <c r="J941" s="63"/>
      <c r="K941" s="64"/>
      <c r="L941" s="64"/>
      <c r="M941" s="64"/>
      <c r="N941" s="63"/>
    </row>
    <row r="942" spans="1:14" x14ac:dyDescent="0.25">
      <c r="A942" s="4"/>
      <c r="B942" s="4"/>
      <c r="C942" s="4"/>
      <c r="D942" s="63"/>
      <c r="E942" s="63"/>
      <c r="F942" s="64"/>
      <c r="G942" s="64"/>
      <c r="H942" s="64"/>
      <c r="I942" s="63"/>
      <c r="J942" s="63"/>
      <c r="K942" s="64"/>
      <c r="L942" s="64"/>
      <c r="M942" s="64"/>
      <c r="N942" s="63"/>
    </row>
    <row r="943" spans="1:14" x14ac:dyDescent="0.25">
      <c r="A943" s="4"/>
      <c r="B943" s="4"/>
      <c r="C943" s="4"/>
      <c r="D943" s="63"/>
      <c r="E943" s="63"/>
      <c r="F943" s="64"/>
      <c r="G943" s="64"/>
      <c r="H943" s="64"/>
      <c r="I943" s="63"/>
      <c r="J943" s="63"/>
      <c r="K943" s="64"/>
      <c r="L943" s="64"/>
      <c r="M943" s="64"/>
      <c r="N943" s="63"/>
    </row>
    <row r="944" spans="1:14" x14ac:dyDescent="0.25">
      <c r="A944" s="4"/>
      <c r="B944" s="4"/>
      <c r="C944" s="4"/>
      <c r="D944" s="63"/>
      <c r="E944" s="63"/>
      <c r="F944" s="64"/>
      <c r="G944" s="64"/>
      <c r="H944" s="64"/>
      <c r="I944" s="63"/>
      <c r="J944" s="63"/>
      <c r="K944" s="64"/>
      <c r="L944" s="64"/>
      <c r="M944" s="64"/>
      <c r="N944" s="63"/>
    </row>
    <row r="945" spans="1:14" x14ac:dyDescent="0.25">
      <c r="A945" s="4"/>
      <c r="B945" s="4"/>
      <c r="C945" s="4"/>
      <c r="D945" s="63"/>
      <c r="E945" s="63"/>
      <c r="F945" s="64"/>
      <c r="G945" s="64"/>
      <c r="H945" s="64"/>
      <c r="I945" s="63"/>
      <c r="J945" s="63"/>
      <c r="K945" s="64"/>
      <c r="L945" s="64"/>
      <c r="M945" s="64"/>
      <c r="N945" s="63"/>
    </row>
    <row r="946" spans="1:14" x14ac:dyDescent="0.25">
      <c r="A946" s="4"/>
      <c r="B946" s="4"/>
      <c r="C946" s="4"/>
      <c r="D946" s="63"/>
      <c r="E946" s="63"/>
      <c r="F946" s="64"/>
      <c r="G946" s="64"/>
      <c r="H946" s="64"/>
      <c r="I946" s="63"/>
      <c r="J946" s="63"/>
      <c r="K946" s="64"/>
      <c r="L946" s="64"/>
      <c r="M946" s="64"/>
      <c r="N946" s="63"/>
    </row>
    <row r="947" spans="1:14" x14ac:dyDescent="0.25">
      <c r="A947" s="4"/>
      <c r="B947" s="4"/>
      <c r="C947" s="4"/>
      <c r="D947" s="63"/>
      <c r="E947" s="63"/>
      <c r="F947" s="64"/>
      <c r="G947" s="64"/>
      <c r="H947" s="64"/>
      <c r="I947" s="63"/>
      <c r="J947" s="63"/>
      <c r="K947" s="64"/>
      <c r="L947" s="64"/>
      <c r="M947" s="64"/>
      <c r="N947" s="63"/>
    </row>
    <row r="948" spans="1:14" x14ac:dyDescent="0.25">
      <c r="A948" s="4"/>
      <c r="B948" s="4"/>
      <c r="C948" s="4"/>
      <c r="D948" s="63"/>
      <c r="E948" s="63"/>
      <c r="F948" s="64"/>
      <c r="G948" s="64"/>
      <c r="H948" s="64"/>
      <c r="I948" s="63"/>
      <c r="J948" s="63"/>
      <c r="K948" s="64"/>
      <c r="L948" s="64"/>
      <c r="M948" s="64"/>
      <c r="N948" s="63"/>
    </row>
    <row r="949" spans="1:14" x14ac:dyDescent="0.25">
      <c r="A949" s="4"/>
      <c r="B949" s="4"/>
      <c r="C949" s="4"/>
      <c r="D949" s="63"/>
      <c r="E949" s="63"/>
      <c r="F949" s="64"/>
      <c r="G949" s="64"/>
      <c r="H949" s="64"/>
      <c r="I949" s="63"/>
      <c r="J949" s="63"/>
      <c r="K949" s="64"/>
      <c r="L949" s="64"/>
      <c r="M949" s="64"/>
      <c r="N949" s="63"/>
    </row>
    <row r="950" spans="1:14" x14ac:dyDescent="0.25">
      <c r="A950" s="4"/>
      <c r="B950" s="4"/>
      <c r="C950" s="4"/>
      <c r="D950" s="63"/>
      <c r="E950" s="63"/>
      <c r="F950" s="64"/>
      <c r="G950" s="64"/>
      <c r="H950" s="64"/>
      <c r="I950" s="63"/>
      <c r="J950" s="63"/>
      <c r="K950" s="64"/>
      <c r="L950" s="64"/>
      <c r="M950" s="64"/>
      <c r="N950" s="63"/>
    </row>
    <row r="951" spans="1:14" x14ac:dyDescent="0.25">
      <c r="A951" s="4"/>
      <c r="B951" s="4"/>
      <c r="C951" s="4"/>
      <c r="D951" s="63"/>
      <c r="E951" s="63"/>
      <c r="F951" s="64"/>
      <c r="G951" s="64"/>
      <c r="H951" s="64"/>
      <c r="I951" s="63"/>
      <c r="J951" s="63"/>
      <c r="K951" s="64"/>
      <c r="L951" s="64"/>
      <c r="M951" s="64"/>
      <c r="N951" s="63"/>
    </row>
    <row r="952" spans="1:14" x14ac:dyDescent="0.25">
      <c r="A952" s="4"/>
      <c r="B952" s="4"/>
      <c r="C952" s="4"/>
      <c r="D952" s="63"/>
      <c r="E952" s="63"/>
      <c r="F952" s="64"/>
      <c r="G952" s="64"/>
      <c r="H952" s="64"/>
      <c r="I952" s="63"/>
      <c r="J952" s="63"/>
      <c r="K952" s="64"/>
      <c r="L952" s="64"/>
      <c r="M952" s="64"/>
      <c r="N952" s="63"/>
    </row>
    <row r="953" spans="1:14" x14ac:dyDescent="0.25">
      <c r="A953" s="4"/>
      <c r="B953" s="4"/>
      <c r="C953" s="4"/>
      <c r="D953" s="7"/>
      <c r="E953" s="7"/>
      <c r="F953" s="6"/>
      <c r="G953" s="6"/>
      <c r="H953" s="6"/>
      <c r="I953" s="7"/>
      <c r="K953" s="6"/>
      <c r="L953" s="6"/>
      <c r="N953" s="7"/>
    </row>
    <row r="954" spans="1:14" x14ac:dyDescent="0.25">
      <c r="A954" s="4"/>
      <c r="B954" s="4"/>
      <c r="C954" s="4"/>
      <c r="D954" s="7"/>
      <c r="E954" s="7"/>
      <c r="F954" s="6"/>
      <c r="G954" s="6"/>
      <c r="H954" s="6"/>
      <c r="I954" s="7"/>
      <c r="K954" s="6"/>
      <c r="L954" s="6"/>
      <c r="N954" s="7"/>
    </row>
    <row r="955" spans="1:14" x14ac:dyDescent="0.25">
      <c r="A955" s="4"/>
      <c r="B955" s="4"/>
      <c r="C955" s="4"/>
      <c r="D955" s="7"/>
      <c r="E955" s="7"/>
      <c r="F955" s="6"/>
      <c r="G955" s="6"/>
      <c r="H955" s="6"/>
      <c r="I955" s="7"/>
      <c r="K955" s="6"/>
      <c r="L955" s="6"/>
      <c r="N955" s="7"/>
    </row>
    <row r="956" spans="1:14" x14ac:dyDescent="0.25">
      <c r="A956" s="4"/>
      <c r="B956" s="4"/>
      <c r="C956" s="4"/>
      <c r="D956" s="7"/>
      <c r="E956" s="7"/>
      <c r="F956" s="6"/>
      <c r="G956" s="6"/>
      <c r="H956" s="6"/>
      <c r="I956" s="7"/>
      <c r="K956" s="6"/>
      <c r="L956" s="6"/>
      <c r="N956" s="7"/>
    </row>
    <row r="957" spans="1:14" x14ac:dyDescent="0.25">
      <c r="A957" s="4"/>
      <c r="B957" s="4"/>
      <c r="C957" s="4"/>
      <c r="D957" s="7"/>
      <c r="E957" s="7"/>
      <c r="F957" s="6"/>
      <c r="G957" s="6"/>
      <c r="H957" s="6"/>
      <c r="I957" s="7"/>
      <c r="K957" s="6"/>
      <c r="L957" s="6"/>
      <c r="N957" s="7"/>
    </row>
    <row r="958" spans="1:14" x14ac:dyDescent="0.25">
      <c r="A958" s="4"/>
      <c r="B958" s="4"/>
      <c r="C958" s="4"/>
      <c r="D958" s="7"/>
      <c r="E958" s="7"/>
      <c r="F958" s="6"/>
      <c r="G958" s="6"/>
      <c r="H958" s="6"/>
      <c r="I958" s="7"/>
      <c r="K958" s="6"/>
      <c r="L958" s="6"/>
      <c r="N958" s="7"/>
    </row>
    <row r="959" spans="1:14" x14ac:dyDescent="0.25">
      <c r="A959" s="4"/>
      <c r="B959" s="4"/>
      <c r="C959" s="4"/>
      <c r="D959" s="7"/>
      <c r="E959" s="7"/>
      <c r="F959" s="6"/>
      <c r="G959" s="6"/>
      <c r="H959" s="6"/>
      <c r="I959" s="7"/>
      <c r="K959" s="6"/>
      <c r="L959" s="6"/>
      <c r="N959" s="7"/>
    </row>
    <row r="960" spans="1:14" x14ac:dyDescent="0.25">
      <c r="A960" s="4"/>
      <c r="B960" s="4"/>
      <c r="C960" s="4"/>
      <c r="D960" s="7"/>
      <c r="E960" s="7"/>
      <c r="F960" s="6"/>
      <c r="G960" s="6"/>
      <c r="H960" s="6"/>
      <c r="I960" s="7"/>
      <c r="K960" s="6"/>
      <c r="L960" s="6"/>
      <c r="N960" s="7"/>
    </row>
    <row r="961" spans="1:14" x14ac:dyDescent="0.25">
      <c r="A961" s="4"/>
      <c r="B961" s="4"/>
      <c r="C961" s="4"/>
      <c r="D961" s="7"/>
      <c r="E961" s="7"/>
      <c r="F961" s="6"/>
      <c r="G961" s="6"/>
      <c r="H961" s="6"/>
      <c r="I961" s="7"/>
      <c r="K961" s="6"/>
      <c r="L961" s="6"/>
      <c r="N961" s="7"/>
    </row>
    <row r="962" spans="1:14" x14ac:dyDescent="0.25">
      <c r="A962" s="4"/>
      <c r="B962" s="4"/>
      <c r="C962" s="4"/>
      <c r="D962" s="7"/>
      <c r="E962" s="7"/>
      <c r="F962" s="6"/>
      <c r="G962" s="6"/>
      <c r="H962" s="6"/>
      <c r="I962" s="7"/>
      <c r="K962" s="6"/>
      <c r="L962" s="6"/>
      <c r="N962" s="7"/>
    </row>
    <row r="963" spans="1:14" x14ac:dyDescent="0.25">
      <c r="A963" s="4"/>
      <c r="B963" s="4"/>
      <c r="C963" s="4"/>
      <c r="D963" s="7"/>
      <c r="E963" s="7"/>
      <c r="F963" s="6"/>
      <c r="G963" s="6"/>
      <c r="H963" s="6"/>
      <c r="I963" s="7"/>
      <c r="K963" s="6"/>
      <c r="L963" s="6"/>
      <c r="N963" s="7"/>
    </row>
    <row r="964" spans="1:14" x14ac:dyDescent="0.25">
      <c r="A964" s="4"/>
      <c r="B964" s="4"/>
      <c r="C964" s="4"/>
      <c r="D964" s="7"/>
      <c r="E964" s="7"/>
      <c r="F964" s="6"/>
      <c r="G964" s="6"/>
      <c r="H964" s="6"/>
      <c r="I964" s="7"/>
      <c r="K964" s="6"/>
      <c r="L964" s="6"/>
      <c r="N964" s="7"/>
    </row>
    <row r="965" spans="1:14" x14ac:dyDescent="0.25">
      <c r="A965" s="4"/>
      <c r="B965" s="4"/>
      <c r="C965" s="4"/>
      <c r="D965" s="7"/>
      <c r="E965" s="7"/>
      <c r="F965" s="6"/>
      <c r="G965" s="6"/>
      <c r="H965" s="6"/>
      <c r="I965" s="7"/>
      <c r="K965" s="6"/>
      <c r="L965" s="6"/>
      <c r="N965" s="7"/>
    </row>
    <row r="966" spans="1:14" x14ac:dyDescent="0.25">
      <c r="A966" s="4"/>
      <c r="B966" s="4"/>
      <c r="C966" s="4"/>
      <c r="D966" s="7"/>
      <c r="E966" s="7"/>
      <c r="F966" s="6"/>
      <c r="G966" s="6"/>
      <c r="H966" s="6"/>
      <c r="I966" s="7"/>
      <c r="K966" s="6"/>
      <c r="L966" s="6"/>
      <c r="N966" s="7"/>
    </row>
    <row r="967" spans="1:14" x14ac:dyDescent="0.25">
      <c r="A967" s="4"/>
      <c r="B967" s="4"/>
      <c r="C967" s="4"/>
      <c r="D967" s="7"/>
      <c r="E967" s="7"/>
      <c r="F967" s="6"/>
      <c r="G967" s="6"/>
      <c r="H967" s="6"/>
      <c r="I967" s="7"/>
      <c r="K967" s="6"/>
      <c r="L967" s="6"/>
      <c r="N967" s="7"/>
    </row>
    <row r="968" spans="1:14" x14ac:dyDescent="0.25">
      <c r="A968" s="4"/>
      <c r="B968" s="4"/>
      <c r="C968" s="4"/>
      <c r="D968" s="7"/>
      <c r="E968" s="7"/>
      <c r="F968" s="6"/>
      <c r="G968" s="6"/>
      <c r="H968" s="6"/>
      <c r="I968" s="7"/>
      <c r="K968" s="6"/>
      <c r="L968" s="6"/>
      <c r="N968" s="7"/>
    </row>
    <row r="969" spans="1:14" x14ac:dyDescent="0.25">
      <c r="A969" s="4"/>
      <c r="B969" s="4"/>
      <c r="C969" s="4"/>
      <c r="D969" s="7"/>
      <c r="E969" s="7"/>
      <c r="F969" s="6"/>
      <c r="G969" s="6"/>
      <c r="H969" s="6"/>
      <c r="I969" s="7"/>
      <c r="K969" s="6"/>
      <c r="L969" s="6"/>
      <c r="N969" s="7"/>
    </row>
    <row r="970" spans="1:14" x14ac:dyDescent="0.25">
      <c r="A970" s="4"/>
      <c r="B970" s="4"/>
      <c r="C970" s="4"/>
      <c r="D970" s="7"/>
      <c r="E970" s="7"/>
      <c r="F970" s="6"/>
      <c r="G970" s="6"/>
      <c r="H970" s="6"/>
      <c r="I970" s="7"/>
      <c r="K970" s="6"/>
      <c r="L970" s="6"/>
      <c r="N970" s="7"/>
    </row>
    <row r="971" spans="1:14" x14ac:dyDescent="0.25">
      <c r="A971" s="4"/>
      <c r="B971" s="4"/>
      <c r="C971" s="4"/>
      <c r="D971" s="7"/>
      <c r="E971" s="7"/>
      <c r="F971" s="6"/>
      <c r="G971" s="6"/>
      <c r="H971" s="6"/>
      <c r="I971" s="7"/>
      <c r="K971" s="6"/>
      <c r="L971" s="6"/>
      <c r="N971" s="7"/>
    </row>
  </sheetData>
  <mergeCells count="16">
    <mergeCell ref="M6:M7"/>
    <mergeCell ref="I1:N2"/>
    <mergeCell ref="A3:N3"/>
    <mergeCell ref="A5:A7"/>
    <mergeCell ref="B5:B7"/>
    <mergeCell ref="C5:C7"/>
    <mergeCell ref="D5:H5"/>
    <mergeCell ref="I5:M5"/>
    <mergeCell ref="N5:N7"/>
    <mergeCell ref="D6:D7"/>
    <mergeCell ref="E6:E7"/>
    <mergeCell ref="F6:G6"/>
    <mergeCell ref="H6:H7"/>
    <mergeCell ref="I6:I7"/>
    <mergeCell ref="J6:J7"/>
    <mergeCell ref="K6:L6"/>
  </mergeCells>
  <printOptions horizontalCentered="1"/>
  <pageMargins left="0.39370078740157483" right="0.39370078740157483" top="0.39370078740157483" bottom="0.39370078740157483" header="0.31496062992125984" footer="0.23622047244094491"/>
  <pageSetup paperSize="9" scale="53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71"/>
  <sheetViews>
    <sheetView tabSelected="1" zoomScaleNormal="100" workbookViewId="0">
      <selection activeCell="C861" sqref="C861"/>
    </sheetView>
  </sheetViews>
  <sheetFormatPr defaultColWidth="7.85546875" defaultRowHeight="15" x14ac:dyDescent="0.25"/>
  <cols>
    <col min="1" max="1" width="14.7109375" style="1" customWidth="1"/>
    <col min="2" max="2" width="14.85546875" style="1" customWidth="1"/>
    <col min="3" max="3" width="68.7109375" style="2" customWidth="1"/>
    <col min="4" max="4" width="14.42578125" style="3" customWidth="1"/>
    <col min="5" max="5" width="14.140625" style="3" customWidth="1"/>
    <col min="6" max="6" width="13.7109375" style="4" customWidth="1"/>
    <col min="7" max="7" width="12.28515625" style="4" customWidth="1"/>
    <col min="8" max="8" width="13.85546875" style="4" customWidth="1"/>
    <col min="9" max="9" width="14.7109375" style="3" customWidth="1"/>
    <col min="10" max="10" width="14" style="8" customWidth="1"/>
    <col min="11" max="11" width="12.7109375" style="4" customWidth="1"/>
    <col min="12" max="12" width="13.140625" style="4" customWidth="1"/>
    <col min="13" max="13" width="13.42578125" style="9" customWidth="1"/>
    <col min="14" max="14" width="15" style="3" customWidth="1"/>
    <col min="15" max="17" width="3.42578125" style="4" customWidth="1"/>
    <col min="18" max="41" width="7.85546875" style="4"/>
    <col min="42" max="42" width="10.5703125" style="4" customWidth="1"/>
    <col min="43" max="43" width="11.7109375" style="4" customWidth="1"/>
    <col min="44" max="44" width="33.7109375" style="4" customWidth="1"/>
    <col min="45" max="45" width="13.85546875" style="4" customWidth="1"/>
    <col min="46" max="46" width="13.140625" style="4" customWidth="1"/>
    <col min="47" max="47" width="14.140625" style="4" customWidth="1"/>
    <col min="48" max="48" width="10.140625" style="4" customWidth="1"/>
    <col min="49" max="49" width="8.7109375" style="4" customWidth="1"/>
    <col min="50" max="50" width="12.7109375" style="4" customWidth="1"/>
    <col min="51" max="51" width="12.42578125" style="4" customWidth="1"/>
    <col min="52" max="53" width="11.140625" style="4" customWidth="1"/>
    <col min="54" max="54" width="11.42578125" style="4" customWidth="1"/>
    <col min="55" max="55" width="13.42578125" style="4" customWidth="1"/>
    <col min="56" max="56" width="8.5703125" style="4" customWidth="1"/>
    <col min="57" max="57" width="0" style="4" hidden="1" customWidth="1"/>
    <col min="58" max="58" width="14.140625" style="4" hidden="1" customWidth="1"/>
    <col min="59" max="59" width="14.85546875" style="4" hidden="1" customWidth="1"/>
    <col min="60" max="60" width="14.28515625" style="4" hidden="1" customWidth="1"/>
    <col min="61" max="61" width="12" style="4" hidden="1" customWidth="1"/>
    <col min="62" max="62" width="10.7109375" style="4" hidden="1" customWidth="1"/>
    <col min="63" max="63" width="14.42578125" style="4" hidden="1" customWidth="1"/>
    <col min="64" max="64" width="13.5703125" style="4" hidden="1" customWidth="1"/>
    <col min="65" max="66" width="12.28515625" style="4" hidden="1" customWidth="1"/>
    <col min="67" max="67" width="14" style="4" hidden="1" customWidth="1"/>
    <col min="68" max="68" width="14.85546875" style="4" hidden="1" customWidth="1"/>
    <col min="69" max="69" width="7.5703125" style="4" hidden="1" customWidth="1"/>
    <col min="70" max="70" width="13.7109375" style="4" hidden="1" customWidth="1"/>
    <col min="71" max="71" width="13.85546875" style="4" hidden="1" customWidth="1"/>
    <col min="72" max="72" width="11.140625" style="4" hidden="1" customWidth="1"/>
    <col min="73" max="73" width="13" style="4" hidden="1" customWidth="1"/>
    <col min="74" max="75" width="0" style="4" hidden="1" customWidth="1"/>
    <col min="76" max="76" width="14.140625" style="4" hidden="1" customWidth="1"/>
    <col min="77" max="77" width="14.85546875" style="4" hidden="1" customWidth="1"/>
    <col min="78" max="78" width="14.28515625" style="4" hidden="1" customWidth="1"/>
    <col min="79" max="79" width="12" style="4" hidden="1" customWidth="1"/>
    <col min="80" max="80" width="10.85546875" style="4" hidden="1" customWidth="1"/>
    <col min="81" max="81" width="12" style="4" hidden="1" customWidth="1"/>
    <col min="82" max="83" width="12.28515625" style="4" hidden="1" customWidth="1"/>
    <col min="84" max="84" width="12" style="4" hidden="1" customWidth="1"/>
    <col min="85" max="85" width="14" style="4" hidden="1" customWidth="1"/>
    <col min="86" max="86" width="14.42578125" style="4" customWidth="1"/>
    <col min="87" max="16384" width="7.85546875" style="4"/>
  </cols>
  <sheetData>
    <row r="1" spans="1:14" ht="23.25" customHeight="1" x14ac:dyDescent="0.25">
      <c r="I1" s="71" t="s">
        <v>805</v>
      </c>
      <c r="J1" s="71"/>
      <c r="K1" s="71"/>
      <c r="L1" s="71"/>
      <c r="M1" s="71"/>
      <c r="N1" s="71"/>
    </row>
    <row r="2" spans="1:14" ht="23.25" customHeight="1" x14ac:dyDescent="0.25">
      <c r="E2" s="5"/>
      <c r="F2" s="6"/>
      <c r="I2" s="71"/>
      <c r="J2" s="71"/>
      <c r="K2" s="71"/>
      <c r="L2" s="71"/>
      <c r="M2" s="71"/>
      <c r="N2" s="71"/>
    </row>
    <row r="3" spans="1:14" ht="56.2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5.75" customHeight="1" thickBot="1" x14ac:dyDescent="0.3">
      <c r="E4" s="7"/>
      <c r="N4" s="10" t="s">
        <v>2</v>
      </c>
    </row>
    <row r="5" spans="1:14" s="11" customFormat="1" ht="23.25" customHeight="1" x14ac:dyDescent="0.25">
      <c r="A5" s="73" t="s">
        <v>3</v>
      </c>
      <c r="B5" s="76" t="s">
        <v>4</v>
      </c>
      <c r="C5" s="77" t="s">
        <v>5</v>
      </c>
      <c r="D5" s="77" t="s">
        <v>6</v>
      </c>
      <c r="E5" s="77"/>
      <c r="F5" s="77"/>
      <c r="G5" s="77"/>
      <c r="H5" s="77"/>
      <c r="I5" s="77" t="s">
        <v>7</v>
      </c>
      <c r="J5" s="77"/>
      <c r="K5" s="77"/>
      <c r="L5" s="77"/>
      <c r="M5" s="77"/>
      <c r="N5" s="80" t="s">
        <v>8</v>
      </c>
    </row>
    <row r="6" spans="1:14" s="11" customFormat="1" ht="12" customHeight="1" x14ac:dyDescent="0.25">
      <c r="A6" s="74"/>
      <c r="B6" s="65"/>
      <c r="C6" s="78"/>
      <c r="D6" s="67" t="s">
        <v>9</v>
      </c>
      <c r="E6" s="65" t="s">
        <v>10</v>
      </c>
      <c r="F6" s="65" t="s">
        <v>11</v>
      </c>
      <c r="G6" s="65"/>
      <c r="H6" s="65" t="s">
        <v>12</v>
      </c>
      <c r="I6" s="67" t="s">
        <v>9</v>
      </c>
      <c r="J6" s="69" t="s">
        <v>10</v>
      </c>
      <c r="K6" s="65" t="s">
        <v>11</v>
      </c>
      <c r="L6" s="65"/>
      <c r="M6" s="69" t="s">
        <v>12</v>
      </c>
      <c r="N6" s="81"/>
    </row>
    <row r="7" spans="1:14" s="11" customFormat="1" ht="49.5" customHeight="1" thickBot="1" x14ac:dyDescent="0.3">
      <c r="A7" s="75"/>
      <c r="B7" s="66"/>
      <c r="C7" s="79"/>
      <c r="D7" s="68"/>
      <c r="E7" s="66"/>
      <c r="F7" s="12" t="s">
        <v>13</v>
      </c>
      <c r="G7" s="12" t="s">
        <v>14</v>
      </c>
      <c r="H7" s="66"/>
      <c r="I7" s="68"/>
      <c r="J7" s="70"/>
      <c r="K7" s="12" t="s">
        <v>13</v>
      </c>
      <c r="L7" s="12" t="s">
        <v>14</v>
      </c>
      <c r="M7" s="70"/>
      <c r="N7" s="82"/>
    </row>
    <row r="8" spans="1:14" s="11" customFormat="1" ht="52.5" hidden="1" customHeight="1" x14ac:dyDescent="0.25">
      <c r="A8" s="13" t="s">
        <v>15</v>
      </c>
      <c r="B8" s="13"/>
      <c r="C8" s="14" t="s">
        <v>16</v>
      </c>
      <c r="D8" s="15">
        <f t="shared" ref="D8:N8" si="0">D9+D10+D11+D12+D13+D14+D15+D16+D18+D46+D56+D67</f>
        <v>6627128.1000000015</v>
      </c>
      <c r="E8" s="15">
        <f t="shared" si="0"/>
        <v>6499168.3000000007</v>
      </c>
      <c r="F8" s="15">
        <f t="shared" si="0"/>
        <v>5171202</v>
      </c>
      <c r="G8" s="15">
        <f t="shared" si="0"/>
        <v>46193</v>
      </c>
      <c r="H8" s="15">
        <f t="shared" si="0"/>
        <v>127959.8</v>
      </c>
      <c r="I8" s="15">
        <f t="shared" si="0"/>
        <v>2000000.0000000002</v>
      </c>
      <c r="J8" s="15">
        <f t="shared" si="0"/>
        <v>1314863.2</v>
      </c>
      <c r="K8" s="15">
        <f t="shared" si="0"/>
        <v>477031.6</v>
      </c>
      <c r="L8" s="15">
        <f t="shared" si="0"/>
        <v>208033.80000000005</v>
      </c>
      <c r="M8" s="15">
        <f t="shared" si="0"/>
        <v>685136.8</v>
      </c>
      <c r="N8" s="15">
        <f t="shared" si="0"/>
        <v>8627128.1000000015</v>
      </c>
    </row>
    <row r="9" spans="1:14" s="11" customFormat="1" ht="45" hidden="1" customHeight="1" x14ac:dyDescent="0.25">
      <c r="A9" s="13"/>
      <c r="B9" s="16" t="s">
        <v>17</v>
      </c>
      <c r="C9" s="14" t="s">
        <v>18</v>
      </c>
      <c r="D9" s="17">
        <f>E9+H9</f>
        <v>38682.199999999997</v>
      </c>
      <c r="E9" s="15">
        <v>33682.199999999997</v>
      </c>
      <c r="F9" s="15">
        <v>25962.9</v>
      </c>
      <c r="G9" s="15">
        <v>2007.4</v>
      </c>
      <c r="H9" s="15">
        <v>5000</v>
      </c>
      <c r="I9" s="15">
        <f t="shared" ref="I9:I16" si="1">J9+M9</f>
        <v>270446.2</v>
      </c>
      <c r="J9" s="15">
        <v>56938.5</v>
      </c>
      <c r="K9" s="15"/>
      <c r="L9" s="15"/>
      <c r="M9" s="15">
        <v>213507.7</v>
      </c>
      <c r="N9" s="17">
        <f t="shared" ref="N9:N16" si="2">D9+I9</f>
        <v>309128.40000000002</v>
      </c>
    </row>
    <row r="10" spans="1:14" s="11" customFormat="1" ht="63.75" hidden="1" customHeight="1" x14ac:dyDescent="0.25">
      <c r="A10" s="13"/>
      <c r="B10" s="16" t="s">
        <v>17</v>
      </c>
      <c r="C10" s="14" t="s">
        <v>19</v>
      </c>
      <c r="D10" s="17">
        <f>E10+H10</f>
        <v>539236.10000000009</v>
      </c>
      <c r="E10" s="15">
        <v>539236.10000000009</v>
      </c>
      <c r="F10" s="15">
        <v>418620.79999999993</v>
      </c>
      <c r="G10" s="15"/>
      <c r="H10" s="15"/>
      <c r="I10" s="15">
        <f t="shared" si="1"/>
        <v>468396.2</v>
      </c>
      <c r="J10" s="15">
        <v>468396.2</v>
      </c>
      <c r="K10" s="15">
        <v>461184.3</v>
      </c>
      <c r="L10" s="15"/>
      <c r="M10" s="15"/>
      <c r="N10" s="17">
        <f t="shared" si="2"/>
        <v>1007632.3</v>
      </c>
    </row>
    <row r="11" spans="1:14" s="11" customFormat="1" ht="48" hidden="1" customHeight="1" x14ac:dyDescent="0.25">
      <c r="A11" s="13"/>
      <c r="B11" s="16" t="s">
        <v>17</v>
      </c>
      <c r="C11" s="14" t="s">
        <v>20</v>
      </c>
      <c r="D11" s="17"/>
      <c r="E11" s="15"/>
      <c r="F11" s="15"/>
      <c r="G11" s="15"/>
      <c r="H11" s="15"/>
      <c r="I11" s="15">
        <f t="shared" si="1"/>
        <v>2013.5</v>
      </c>
      <c r="J11" s="15">
        <v>2013.5</v>
      </c>
      <c r="K11" s="15"/>
      <c r="L11" s="15"/>
      <c r="M11" s="15"/>
      <c r="N11" s="17">
        <f t="shared" si="2"/>
        <v>2013.5</v>
      </c>
    </row>
    <row r="12" spans="1:14" s="11" customFormat="1" ht="18.75" hidden="1" x14ac:dyDescent="0.25">
      <c r="A12" s="13"/>
      <c r="B12" s="16" t="s">
        <v>17</v>
      </c>
      <c r="C12" s="14" t="s">
        <v>21</v>
      </c>
      <c r="D12" s="17">
        <f>E12+H12</f>
        <v>350000</v>
      </c>
      <c r="E12" s="15">
        <v>227040.2</v>
      </c>
      <c r="F12" s="15">
        <v>81765</v>
      </c>
      <c r="G12" s="15">
        <v>6697</v>
      </c>
      <c r="H12" s="15">
        <v>122959.8</v>
      </c>
      <c r="I12" s="15">
        <f t="shared" si="1"/>
        <v>200</v>
      </c>
      <c r="J12" s="15">
        <v>100</v>
      </c>
      <c r="K12" s="15"/>
      <c r="L12" s="15"/>
      <c r="M12" s="15">
        <v>100</v>
      </c>
      <c r="N12" s="17">
        <f t="shared" si="2"/>
        <v>350200</v>
      </c>
    </row>
    <row r="13" spans="1:14" s="11" customFormat="1" ht="18.75" hidden="1" x14ac:dyDescent="0.25">
      <c r="A13" s="13"/>
      <c r="B13" s="16" t="s">
        <v>17</v>
      </c>
      <c r="C13" s="14" t="s">
        <v>22</v>
      </c>
      <c r="D13" s="17">
        <f>E13+H13</f>
        <v>93343.6</v>
      </c>
      <c r="E13" s="15">
        <v>93343.6</v>
      </c>
      <c r="F13" s="15">
        <v>75156.100000000006</v>
      </c>
      <c r="G13" s="15">
        <v>1653.2</v>
      </c>
      <c r="H13" s="15"/>
      <c r="I13" s="15">
        <f t="shared" si="1"/>
        <v>14550.8</v>
      </c>
      <c r="J13" s="15">
        <v>7429.3</v>
      </c>
      <c r="K13" s="15"/>
      <c r="L13" s="15"/>
      <c r="M13" s="15">
        <v>7121.5</v>
      </c>
      <c r="N13" s="17">
        <f t="shared" si="2"/>
        <v>107894.40000000001</v>
      </c>
    </row>
    <row r="14" spans="1:14" s="11" customFormat="1" ht="18.75" hidden="1" x14ac:dyDescent="0.25">
      <c r="A14" s="13"/>
      <c r="B14" s="16" t="s">
        <v>17</v>
      </c>
      <c r="C14" s="14" t="s">
        <v>23</v>
      </c>
      <c r="D14" s="17">
        <f>E14+H14</f>
        <v>26874.6</v>
      </c>
      <c r="E14" s="15">
        <v>26874.6</v>
      </c>
      <c r="F14" s="15">
        <v>21329.4</v>
      </c>
      <c r="G14" s="15">
        <v>852.7</v>
      </c>
      <c r="H14" s="15"/>
      <c r="I14" s="15">
        <f t="shared" si="1"/>
        <v>37853.4</v>
      </c>
      <c r="J14" s="15">
        <v>37204</v>
      </c>
      <c r="K14" s="15">
        <v>15847.3</v>
      </c>
      <c r="L14" s="15">
        <v>426.3</v>
      </c>
      <c r="M14" s="15">
        <v>649.4</v>
      </c>
      <c r="N14" s="17">
        <f t="shared" si="2"/>
        <v>64728</v>
      </c>
    </row>
    <row r="15" spans="1:14" s="11" customFormat="1" ht="18.75" hidden="1" x14ac:dyDescent="0.25">
      <c r="A15" s="13"/>
      <c r="B15" s="16" t="s">
        <v>17</v>
      </c>
      <c r="C15" s="14" t="s">
        <v>24</v>
      </c>
      <c r="D15" s="17">
        <f>E15+H15</f>
        <v>2567.6</v>
      </c>
      <c r="E15" s="15">
        <v>2567.6</v>
      </c>
      <c r="F15" s="15">
        <v>2096.8000000000002</v>
      </c>
      <c r="G15" s="15">
        <v>37.700000000000003</v>
      </c>
      <c r="H15" s="15"/>
      <c r="I15" s="15">
        <f t="shared" si="1"/>
        <v>344.7</v>
      </c>
      <c r="J15" s="15">
        <v>344.7</v>
      </c>
      <c r="K15" s="15"/>
      <c r="L15" s="15"/>
      <c r="M15" s="15"/>
      <c r="N15" s="17">
        <f t="shared" si="2"/>
        <v>2912.2999999999997</v>
      </c>
    </row>
    <row r="16" spans="1:14" ht="18.75" hidden="1" x14ac:dyDescent="0.25">
      <c r="A16" s="18"/>
      <c r="B16" s="16" t="s">
        <v>17</v>
      </c>
      <c r="C16" s="19" t="s">
        <v>25</v>
      </c>
      <c r="D16" s="17">
        <f>E16+H16</f>
        <v>2567.6</v>
      </c>
      <c r="E16" s="15">
        <v>2567.6</v>
      </c>
      <c r="F16" s="15">
        <v>2096.8000000000002</v>
      </c>
      <c r="G16" s="15">
        <v>37.700000000000003</v>
      </c>
      <c r="H16" s="15"/>
      <c r="I16" s="15">
        <f t="shared" si="1"/>
        <v>344.7</v>
      </c>
      <c r="J16" s="15">
        <v>344.7</v>
      </c>
      <c r="K16" s="15"/>
      <c r="L16" s="15"/>
      <c r="M16" s="15"/>
      <c r="N16" s="17">
        <f t="shared" si="2"/>
        <v>2912.2999999999997</v>
      </c>
    </row>
    <row r="17" spans="1:14" ht="15.75" hidden="1" x14ac:dyDescent="0.25">
      <c r="B17" s="20"/>
      <c r="C17" s="21"/>
      <c r="D17" s="17"/>
      <c r="E17" s="15"/>
      <c r="F17" s="15"/>
      <c r="G17" s="15"/>
      <c r="H17" s="15"/>
      <c r="I17" s="15"/>
      <c r="J17" s="15"/>
      <c r="K17" s="15"/>
      <c r="L17" s="15"/>
      <c r="M17" s="15"/>
      <c r="N17" s="17"/>
    </row>
    <row r="18" spans="1:14" s="25" customFormat="1" ht="19.5" hidden="1" x14ac:dyDescent="0.25">
      <c r="A18" s="22"/>
      <c r="B18" s="22"/>
      <c r="C18" s="23" t="s">
        <v>26</v>
      </c>
      <c r="D18" s="24">
        <f>SUM(D20:D44)</f>
        <v>849202.7000000003</v>
      </c>
      <c r="E18" s="24">
        <f>SUM(E20:E44)</f>
        <v>849202.7000000003</v>
      </c>
      <c r="F18" s="24">
        <f>SUM(F20:F44)</f>
        <v>685188.8</v>
      </c>
      <c r="G18" s="24">
        <f>SUM(G20:G44)</f>
        <v>4461.7</v>
      </c>
      <c r="H18" s="24"/>
      <c r="I18" s="24">
        <f>SUM(I20:I44)</f>
        <v>153944.79999999999</v>
      </c>
      <c r="J18" s="24">
        <f>SUM(J20:J44)</f>
        <v>113998.1</v>
      </c>
      <c r="K18" s="24"/>
      <c r="L18" s="24">
        <f>SUM(L20:L44)</f>
        <v>33915.700000000004</v>
      </c>
      <c r="M18" s="24">
        <f>SUM(M20:M44)</f>
        <v>39946.699999999997</v>
      </c>
      <c r="N18" s="24">
        <f>SUM(N20:N44)</f>
        <v>1003147.5000000001</v>
      </c>
    </row>
    <row r="19" spans="1:14" s="25" customFormat="1" ht="15.75" hidden="1" x14ac:dyDescent="0.25">
      <c r="A19" s="22"/>
      <c r="B19" s="22"/>
      <c r="C19" s="2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s="25" customFormat="1" ht="15.75" hidden="1" x14ac:dyDescent="0.25">
      <c r="A20" s="22"/>
      <c r="B20" s="22" t="s">
        <v>17</v>
      </c>
      <c r="C20" s="27" t="s">
        <v>27</v>
      </c>
      <c r="D20" s="17">
        <f t="shared" ref="D20:D44" si="3">E20+H20</f>
        <v>27798.5</v>
      </c>
      <c r="E20" s="28">
        <v>27798.5</v>
      </c>
      <c r="F20" s="28">
        <v>22428.5</v>
      </c>
      <c r="G20" s="28">
        <v>141.1</v>
      </c>
      <c r="H20" s="29"/>
      <c r="I20" s="15">
        <f t="shared" ref="I20:I44" si="4">J20+M20</f>
        <v>3751.7</v>
      </c>
      <c r="J20" s="28">
        <v>3731.7</v>
      </c>
      <c r="K20" s="29"/>
      <c r="L20" s="29">
        <v>464.8</v>
      </c>
      <c r="M20" s="28">
        <v>20</v>
      </c>
      <c r="N20" s="17">
        <f t="shared" ref="N20:N44" si="5">D20+I20</f>
        <v>31550.2</v>
      </c>
    </row>
    <row r="21" spans="1:14" s="25" customFormat="1" ht="15.75" hidden="1" x14ac:dyDescent="0.25">
      <c r="A21" s="22"/>
      <c r="B21" s="22" t="s">
        <v>17</v>
      </c>
      <c r="C21" s="27" t="s">
        <v>28</v>
      </c>
      <c r="D21" s="17">
        <f t="shared" si="3"/>
        <v>21434.7</v>
      </c>
      <c r="E21" s="28">
        <v>21434.7</v>
      </c>
      <c r="F21" s="28">
        <v>17262.099999999999</v>
      </c>
      <c r="G21" s="28">
        <v>76.900000000000006</v>
      </c>
      <c r="H21" s="29"/>
      <c r="I21" s="15">
        <f t="shared" si="4"/>
        <v>3541.3</v>
      </c>
      <c r="J21" s="28">
        <v>2877.5</v>
      </c>
      <c r="K21" s="29"/>
      <c r="L21" s="29">
        <v>737</v>
      </c>
      <c r="M21" s="28">
        <v>663.8</v>
      </c>
      <c r="N21" s="17">
        <f t="shared" si="5"/>
        <v>24976</v>
      </c>
    </row>
    <row r="22" spans="1:14" s="25" customFormat="1" ht="15.75" hidden="1" x14ac:dyDescent="0.25">
      <c r="A22" s="22"/>
      <c r="B22" s="22" t="s">
        <v>17</v>
      </c>
      <c r="C22" s="27" t="s">
        <v>29</v>
      </c>
      <c r="D22" s="17">
        <f t="shared" si="3"/>
        <v>63213.2</v>
      </c>
      <c r="E22" s="28">
        <v>63213.2</v>
      </c>
      <c r="F22" s="28">
        <v>50965.7</v>
      </c>
      <c r="G22" s="28">
        <v>417.7</v>
      </c>
      <c r="H22" s="29"/>
      <c r="I22" s="15">
        <f t="shared" si="4"/>
        <v>12180.4</v>
      </c>
      <c r="J22" s="28">
        <v>8485.7999999999993</v>
      </c>
      <c r="K22" s="29"/>
      <c r="L22" s="29">
        <v>1642.6</v>
      </c>
      <c r="M22" s="28">
        <v>3694.6</v>
      </c>
      <c r="N22" s="17">
        <f t="shared" si="5"/>
        <v>75393.599999999991</v>
      </c>
    </row>
    <row r="23" spans="1:14" s="25" customFormat="1" ht="15.75" hidden="1" x14ac:dyDescent="0.25">
      <c r="A23" s="22"/>
      <c r="B23" s="22" t="s">
        <v>17</v>
      </c>
      <c r="C23" s="27" t="s">
        <v>30</v>
      </c>
      <c r="D23" s="17">
        <f t="shared" si="3"/>
        <v>48491.5</v>
      </c>
      <c r="E23" s="28">
        <v>48491.5</v>
      </c>
      <c r="F23" s="28">
        <v>39147.9</v>
      </c>
      <c r="G23" s="28">
        <v>147</v>
      </c>
      <c r="H23" s="29"/>
      <c r="I23" s="15">
        <f t="shared" si="4"/>
        <v>6803.6</v>
      </c>
      <c r="J23" s="28">
        <v>6509.6</v>
      </c>
      <c r="K23" s="29"/>
      <c r="L23" s="29">
        <v>1852.1</v>
      </c>
      <c r="M23" s="28">
        <v>294</v>
      </c>
      <c r="N23" s="17">
        <f t="shared" si="5"/>
        <v>55295.1</v>
      </c>
    </row>
    <row r="24" spans="1:14" s="25" customFormat="1" ht="15.75" hidden="1" x14ac:dyDescent="0.25">
      <c r="A24" s="22"/>
      <c r="B24" s="22" t="s">
        <v>17</v>
      </c>
      <c r="C24" s="27" t="s">
        <v>31</v>
      </c>
      <c r="D24" s="17">
        <f t="shared" si="3"/>
        <v>24744.400000000001</v>
      </c>
      <c r="E24" s="28">
        <v>24744.400000000001</v>
      </c>
      <c r="F24" s="28">
        <v>19990</v>
      </c>
      <c r="G24" s="28">
        <v>136.5</v>
      </c>
      <c r="H24" s="29"/>
      <c r="I24" s="15">
        <f t="shared" si="4"/>
        <v>3821.7</v>
      </c>
      <c r="J24" s="28">
        <v>3321.7</v>
      </c>
      <c r="K24" s="29"/>
      <c r="L24" s="29">
        <v>1114.2</v>
      </c>
      <c r="M24" s="28">
        <v>500</v>
      </c>
      <c r="N24" s="17">
        <f t="shared" si="5"/>
        <v>28566.100000000002</v>
      </c>
    </row>
    <row r="25" spans="1:14" s="25" customFormat="1" ht="15.75" hidden="1" x14ac:dyDescent="0.25">
      <c r="A25" s="22"/>
      <c r="B25" s="22" t="s">
        <v>17</v>
      </c>
      <c r="C25" s="27" t="s">
        <v>32</v>
      </c>
      <c r="D25" s="17">
        <f t="shared" si="3"/>
        <v>19666.3</v>
      </c>
      <c r="E25" s="28">
        <v>19666.3</v>
      </c>
      <c r="F25" s="28">
        <v>15835.6</v>
      </c>
      <c r="G25" s="28">
        <v>109.9</v>
      </c>
      <c r="H25" s="29"/>
      <c r="I25" s="15">
        <f t="shared" si="4"/>
        <v>2676</v>
      </c>
      <c r="J25" s="28">
        <v>2640</v>
      </c>
      <c r="K25" s="29"/>
      <c r="L25" s="29">
        <v>364.6</v>
      </c>
      <c r="M25" s="28">
        <v>36</v>
      </c>
      <c r="N25" s="17">
        <f t="shared" si="5"/>
        <v>22342.3</v>
      </c>
    </row>
    <row r="26" spans="1:14" s="25" customFormat="1" ht="15.75" hidden="1" x14ac:dyDescent="0.25">
      <c r="A26" s="22"/>
      <c r="B26" s="22" t="s">
        <v>17</v>
      </c>
      <c r="C26" s="27" t="s">
        <v>33</v>
      </c>
      <c r="D26" s="17">
        <f t="shared" si="3"/>
        <v>42701.5</v>
      </c>
      <c r="E26" s="28">
        <v>42701.5</v>
      </c>
      <c r="F26" s="28">
        <v>34477</v>
      </c>
      <c r="G26" s="28">
        <v>302.3</v>
      </c>
      <c r="H26" s="29"/>
      <c r="I26" s="15">
        <f t="shared" si="4"/>
        <v>5794.6</v>
      </c>
      <c r="J26" s="28">
        <v>5732.3</v>
      </c>
      <c r="K26" s="29"/>
      <c r="L26" s="29">
        <v>1516.4</v>
      </c>
      <c r="M26" s="28">
        <v>62.3</v>
      </c>
      <c r="N26" s="17">
        <f t="shared" si="5"/>
        <v>48496.1</v>
      </c>
    </row>
    <row r="27" spans="1:14" s="25" customFormat="1" ht="15.75" hidden="1" x14ac:dyDescent="0.25">
      <c r="A27" s="22"/>
      <c r="B27" s="22" t="s">
        <v>17</v>
      </c>
      <c r="C27" s="27" t="s">
        <v>34</v>
      </c>
      <c r="D27" s="17">
        <f t="shared" si="3"/>
        <v>22797.200000000001</v>
      </c>
      <c r="E27" s="28">
        <v>22797.200000000001</v>
      </c>
      <c r="F27" s="28">
        <v>18379.7</v>
      </c>
      <c r="G27" s="28">
        <v>97.1</v>
      </c>
      <c r="H27" s="29"/>
      <c r="I27" s="15">
        <f t="shared" si="4"/>
        <v>3150.4</v>
      </c>
      <c r="J27" s="28">
        <v>3060.4</v>
      </c>
      <c r="K27" s="29"/>
      <c r="L27" s="29">
        <v>632.5</v>
      </c>
      <c r="M27" s="28">
        <v>90</v>
      </c>
      <c r="N27" s="17">
        <f t="shared" si="5"/>
        <v>25947.600000000002</v>
      </c>
    </row>
    <row r="28" spans="1:14" s="25" customFormat="1" ht="15.75" hidden="1" x14ac:dyDescent="0.25">
      <c r="A28" s="22"/>
      <c r="B28" s="22" t="s">
        <v>17</v>
      </c>
      <c r="C28" s="27" t="s">
        <v>35</v>
      </c>
      <c r="D28" s="17">
        <f t="shared" si="3"/>
        <v>38252.699999999997</v>
      </c>
      <c r="E28" s="28">
        <v>38252.699999999997</v>
      </c>
      <c r="F28" s="28">
        <v>30858</v>
      </c>
      <c r="G28" s="28">
        <v>209.1</v>
      </c>
      <c r="H28" s="29"/>
      <c r="I28" s="15">
        <f t="shared" si="4"/>
        <v>5515.1</v>
      </c>
      <c r="J28" s="28">
        <v>5135.1000000000004</v>
      </c>
      <c r="K28" s="29"/>
      <c r="L28" s="29">
        <v>609.4</v>
      </c>
      <c r="M28" s="28">
        <v>380</v>
      </c>
      <c r="N28" s="17">
        <f t="shared" si="5"/>
        <v>43767.799999999996</v>
      </c>
    </row>
    <row r="29" spans="1:14" s="25" customFormat="1" ht="15.75" hidden="1" x14ac:dyDescent="0.25">
      <c r="A29" s="22"/>
      <c r="B29" s="22" t="s">
        <v>17</v>
      </c>
      <c r="C29" s="27" t="s">
        <v>36</v>
      </c>
      <c r="D29" s="17">
        <f t="shared" si="3"/>
        <v>25002.2</v>
      </c>
      <c r="E29" s="28">
        <v>25002.2</v>
      </c>
      <c r="F29" s="28">
        <v>20185.400000000001</v>
      </c>
      <c r="G29" s="28">
        <v>113.8</v>
      </c>
      <c r="H29" s="29"/>
      <c r="I29" s="15">
        <f t="shared" si="4"/>
        <v>3376.2999999999997</v>
      </c>
      <c r="J29" s="28">
        <v>3356.2999999999997</v>
      </c>
      <c r="K29" s="29"/>
      <c r="L29" s="29">
        <v>503.6</v>
      </c>
      <c r="M29" s="28">
        <v>20</v>
      </c>
      <c r="N29" s="17">
        <f t="shared" si="5"/>
        <v>28378.5</v>
      </c>
    </row>
    <row r="30" spans="1:14" s="25" customFormat="1" ht="15.75" hidden="1" x14ac:dyDescent="0.25">
      <c r="A30" s="22"/>
      <c r="B30" s="22" t="s">
        <v>17</v>
      </c>
      <c r="C30" s="27" t="s">
        <v>37</v>
      </c>
      <c r="D30" s="17">
        <f t="shared" si="3"/>
        <v>23893.4</v>
      </c>
      <c r="E30" s="28">
        <v>23893.4</v>
      </c>
      <c r="F30" s="28">
        <v>19256.5</v>
      </c>
      <c r="G30" s="28">
        <v>37.9</v>
      </c>
      <c r="H30" s="29"/>
      <c r="I30" s="15">
        <f t="shared" si="4"/>
        <v>5844.4</v>
      </c>
      <c r="J30" s="28">
        <v>3207.3999999999996</v>
      </c>
      <c r="K30" s="29"/>
      <c r="L30" s="29">
        <v>646</v>
      </c>
      <c r="M30" s="28">
        <v>2637</v>
      </c>
      <c r="N30" s="17">
        <f t="shared" si="5"/>
        <v>29737.800000000003</v>
      </c>
    </row>
    <row r="31" spans="1:14" s="25" customFormat="1" ht="15.75" hidden="1" x14ac:dyDescent="0.25">
      <c r="A31" s="22"/>
      <c r="B31" s="22" t="s">
        <v>17</v>
      </c>
      <c r="C31" s="27" t="s">
        <v>38</v>
      </c>
      <c r="D31" s="17">
        <f t="shared" si="3"/>
        <v>37815.300000000003</v>
      </c>
      <c r="E31" s="28">
        <v>37815.300000000003</v>
      </c>
      <c r="F31" s="28">
        <v>30453.5</v>
      </c>
      <c r="G31" s="28">
        <v>224.2</v>
      </c>
      <c r="H31" s="29"/>
      <c r="I31" s="15">
        <f t="shared" si="4"/>
        <v>5251.4000000000005</v>
      </c>
      <c r="J31" s="28">
        <v>5076.4000000000005</v>
      </c>
      <c r="K31" s="29"/>
      <c r="L31" s="29">
        <v>993.2</v>
      </c>
      <c r="M31" s="28">
        <v>175</v>
      </c>
      <c r="N31" s="17">
        <f t="shared" si="5"/>
        <v>43066.700000000004</v>
      </c>
    </row>
    <row r="32" spans="1:14" s="25" customFormat="1" ht="15.75" hidden="1" x14ac:dyDescent="0.25">
      <c r="A32" s="22"/>
      <c r="B32" s="22" t="s">
        <v>17</v>
      </c>
      <c r="C32" s="27" t="s">
        <v>39</v>
      </c>
      <c r="D32" s="17">
        <f t="shared" si="3"/>
        <v>30110.2</v>
      </c>
      <c r="E32" s="28">
        <v>30110.2</v>
      </c>
      <c r="F32" s="28">
        <v>24308.3</v>
      </c>
      <c r="G32" s="28">
        <v>136.9</v>
      </c>
      <c r="H32" s="29"/>
      <c r="I32" s="15">
        <f t="shared" si="4"/>
        <v>19442.099999999999</v>
      </c>
      <c r="J32" s="28">
        <v>4042.1</v>
      </c>
      <c r="K32" s="29"/>
      <c r="L32" s="29">
        <v>2158.3000000000002</v>
      </c>
      <c r="M32" s="28">
        <v>15400</v>
      </c>
      <c r="N32" s="17">
        <f t="shared" si="5"/>
        <v>49552.3</v>
      </c>
    </row>
    <row r="33" spans="1:14" s="25" customFormat="1" ht="15.75" hidden="1" x14ac:dyDescent="0.25">
      <c r="A33" s="22"/>
      <c r="B33" s="22" t="s">
        <v>17</v>
      </c>
      <c r="C33" s="27" t="s">
        <v>40</v>
      </c>
      <c r="D33" s="17">
        <f t="shared" si="3"/>
        <v>52837.7</v>
      </c>
      <c r="E33" s="28">
        <v>52837.7</v>
      </c>
      <c r="F33" s="28">
        <v>42627</v>
      </c>
      <c r="G33" s="28">
        <v>366.2</v>
      </c>
      <c r="H33" s="29"/>
      <c r="I33" s="15">
        <f t="shared" si="4"/>
        <v>7593</v>
      </c>
      <c r="J33" s="28">
        <v>7093</v>
      </c>
      <c r="K33" s="29"/>
      <c r="L33" s="29">
        <v>1429.3</v>
      </c>
      <c r="M33" s="28">
        <v>500</v>
      </c>
      <c r="N33" s="17">
        <f t="shared" si="5"/>
        <v>60430.7</v>
      </c>
    </row>
    <row r="34" spans="1:14" s="25" customFormat="1" ht="15.75" hidden="1" x14ac:dyDescent="0.25">
      <c r="A34" s="22"/>
      <c r="B34" s="22" t="s">
        <v>17</v>
      </c>
      <c r="C34" s="27" t="s">
        <v>41</v>
      </c>
      <c r="D34" s="17">
        <f t="shared" si="3"/>
        <v>30475.7</v>
      </c>
      <c r="E34" s="28">
        <v>30475.7</v>
      </c>
      <c r="F34" s="28">
        <v>24575.4</v>
      </c>
      <c r="G34" s="28">
        <v>142.6</v>
      </c>
      <c r="H34" s="29"/>
      <c r="I34" s="15">
        <f t="shared" si="4"/>
        <v>4091.1</v>
      </c>
      <c r="J34" s="28">
        <v>4091.1</v>
      </c>
      <c r="K34" s="29"/>
      <c r="L34" s="29">
        <v>898</v>
      </c>
      <c r="M34" s="28"/>
      <c r="N34" s="17">
        <f t="shared" si="5"/>
        <v>34566.800000000003</v>
      </c>
    </row>
    <row r="35" spans="1:14" s="25" customFormat="1" ht="15.75" hidden="1" x14ac:dyDescent="0.25">
      <c r="A35" s="22"/>
      <c r="B35" s="22" t="s">
        <v>17</v>
      </c>
      <c r="C35" s="27" t="s">
        <v>42</v>
      </c>
      <c r="D35" s="17">
        <f t="shared" si="3"/>
        <v>17507.7</v>
      </c>
      <c r="E35" s="28">
        <v>17507.7</v>
      </c>
      <c r="F35" s="28">
        <v>14154.8</v>
      </c>
      <c r="G35" s="28">
        <v>83.1</v>
      </c>
      <c r="H35" s="29"/>
      <c r="I35" s="15">
        <f t="shared" si="4"/>
        <v>7350.2000000000007</v>
      </c>
      <c r="J35" s="28">
        <v>2350.2000000000003</v>
      </c>
      <c r="K35" s="29"/>
      <c r="L35" s="29">
        <v>289.2</v>
      </c>
      <c r="M35" s="28">
        <v>5000</v>
      </c>
      <c r="N35" s="17">
        <f t="shared" si="5"/>
        <v>24857.9</v>
      </c>
    </row>
    <row r="36" spans="1:14" s="25" customFormat="1" ht="15.75" hidden="1" x14ac:dyDescent="0.25">
      <c r="A36" s="22"/>
      <c r="B36" s="22" t="s">
        <v>17</v>
      </c>
      <c r="C36" s="27" t="s">
        <v>43</v>
      </c>
      <c r="D36" s="17">
        <f t="shared" si="3"/>
        <v>20082.8</v>
      </c>
      <c r="E36" s="28">
        <v>20082.8</v>
      </c>
      <c r="F36" s="28">
        <v>16212</v>
      </c>
      <c r="G36" s="28">
        <v>100.3</v>
      </c>
      <c r="H36" s="29"/>
      <c r="I36" s="15">
        <f t="shared" si="4"/>
        <v>2696</v>
      </c>
      <c r="J36" s="28">
        <v>2696</v>
      </c>
      <c r="K36" s="29"/>
      <c r="L36" s="29">
        <v>302.8</v>
      </c>
      <c r="M36" s="28"/>
      <c r="N36" s="17">
        <f t="shared" si="5"/>
        <v>22778.799999999999</v>
      </c>
    </row>
    <row r="37" spans="1:14" s="25" customFormat="1" ht="15.75" hidden="1" x14ac:dyDescent="0.25">
      <c r="A37" s="22"/>
      <c r="B37" s="22" t="s">
        <v>17</v>
      </c>
      <c r="C37" s="27" t="s">
        <v>44</v>
      </c>
      <c r="D37" s="17">
        <f t="shared" si="3"/>
        <v>23700.3</v>
      </c>
      <c r="E37" s="28">
        <v>23700.3</v>
      </c>
      <c r="F37" s="28">
        <v>19093.3</v>
      </c>
      <c r="G37" s="28">
        <v>72.400000000000006</v>
      </c>
      <c r="H37" s="29"/>
      <c r="I37" s="15">
        <f t="shared" si="4"/>
        <v>3181.5</v>
      </c>
      <c r="J37" s="28">
        <v>3181.5</v>
      </c>
      <c r="K37" s="29"/>
      <c r="L37" s="29">
        <v>1182.5999999999999</v>
      </c>
      <c r="M37" s="28"/>
      <c r="N37" s="17">
        <f t="shared" si="5"/>
        <v>26881.8</v>
      </c>
    </row>
    <row r="38" spans="1:14" s="25" customFormat="1" ht="15.75" hidden="1" x14ac:dyDescent="0.25">
      <c r="A38" s="22"/>
      <c r="B38" s="22" t="s">
        <v>17</v>
      </c>
      <c r="C38" s="27" t="s">
        <v>45</v>
      </c>
      <c r="D38" s="17">
        <f t="shared" si="3"/>
        <v>58755.4</v>
      </c>
      <c r="E38" s="28">
        <v>58755.4</v>
      </c>
      <c r="F38" s="28">
        <v>47450.5</v>
      </c>
      <c r="G38" s="28">
        <v>392.5</v>
      </c>
      <c r="H38" s="29"/>
      <c r="I38" s="15">
        <f t="shared" si="4"/>
        <v>13107.4</v>
      </c>
      <c r="J38" s="28">
        <v>7887.4</v>
      </c>
      <c r="K38" s="29"/>
      <c r="L38" s="29">
        <v>6064.8</v>
      </c>
      <c r="M38" s="28">
        <v>5220</v>
      </c>
      <c r="N38" s="17">
        <f t="shared" si="5"/>
        <v>71862.8</v>
      </c>
    </row>
    <row r="39" spans="1:14" s="25" customFormat="1" ht="15.75" hidden="1" x14ac:dyDescent="0.25">
      <c r="A39" s="22"/>
      <c r="B39" s="22" t="s">
        <v>17</v>
      </c>
      <c r="C39" s="27" t="s">
        <v>46</v>
      </c>
      <c r="D39" s="17">
        <f t="shared" si="3"/>
        <v>30680.799999999999</v>
      </c>
      <c r="E39" s="28">
        <v>30680.799999999999</v>
      </c>
      <c r="F39" s="28">
        <v>24774.3</v>
      </c>
      <c r="G39" s="28">
        <v>153.6</v>
      </c>
      <c r="H39" s="29"/>
      <c r="I39" s="15">
        <f t="shared" si="4"/>
        <v>4318.7</v>
      </c>
      <c r="J39" s="28">
        <v>4118.7</v>
      </c>
      <c r="K39" s="29"/>
      <c r="L39" s="29">
        <v>517.9</v>
      </c>
      <c r="M39" s="28">
        <v>200</v>
      </c>
      <c r="N39" s="17">
        <f t="shared" si="5"/>
        <v>34999.5</v>
      </c>
    </row>
    <row r="40" spans="1:14" s="25" customFormat="1" ht="15.75" hidden="1" x14ac:dyDescent="0.25">
      <c r="A40" s="22"/>
      <c r="B40" s="22" t="s">
        <v>17</v>
      </c>
      <c r="C40" s="27" t="s">
        <v>47</v>
      </c>
      <c r="D40" s="17">
        <f t="shared" si="3"/>
        <v>24301</v>
      </c>
      <c r="E40" s="28">
        <v>24301</v>
      </c>
      <c r="F40" s="28">
        <v>19571.5</v>
      </c>
      <c r="G40" s="28">
        <v>101.9</v>
      </c>
      <c r="H40" s="29"/>
      <c r="I40" s="15">
        <f t="shared" si="4"/>
        <v>3282.1</v>
      </c>
      <c r="J40" s="28">
        <v>3262.1</v>
      </c>
      <c r="K40" s="29"/>
      <c r="L40" s="29">
        <v>667.4</v>
      </c>
      <c r="M40" s="28">
        <v>20</v>
      </c>
      <c r="N40" s="17">
        <f t="shared" si="5"/>
        <v>27583.1</v>
      </c>
    </row>
    <row r="41" spans="1:14" s="25" customFormat="1" ht="15.75" hidden="1" x14ac:dyDescent="0.25">
      <c r="A41" s="22"/>
      <c r="B41" s="22" t="s">
        <v>17</v>
      </c>
      <c r="C41" s="27" t="s">
        <v>48</v>
      </c>
      <c r="D41" s="17">
        <f t="shared" si="3"/>
        <v>24323.4</v>
      </c>
      <c r="E41" s="28">
        <v>24323.4</v>
      </c>
      <c r="F41" s="28">
        <v>19665</v>
      </c>
      <c r="G41" s="28">
        <v>128.5</v>
      </c>
      <c r="H41" s="29"/>
      <c r="I41" s="15">
        <f t="shared" si="4"/>
        <v>6430.2</v>
      </c>
      <c r="J41" s="28">
        <v>3265.2</v>
      </c>
      <c r="K41" s="29"/>
      <c r="L41" s="29">
        <v>1117.7</v>
      </c>
      <c r="M41" s="28">
        <v>3165</v>
      </c>
      <c r="N41" s="17">
        <f t="shared" si="5"/>
        <v>30753.600000000002</v>
      </c>
    </row>
    <row r="42" spans="1:14" s="25" customFormat="1" ht="15.75" hidden="1" x14ac:dyDescent="0.25">
      <c r="A42" s="22"/>
      <c r="B42" s="22" t="s">
        <v>17</v>
      </c>
      <c r="C42" s="27" t="s">
        <v>49</v>
      </c>
      <c r="D42" s="17">
        <f t="shared" si="3"/>
        <v>21005.3</v>
      </c>
      <c r="E42" s="28">
        <v>21005.3</v>
      </c>
      <c r="F42" s="28">
        <v>16981.8</v>
      </c>
      <c r="G42" s="28">
        <v>65.7</v>
      </c>
      <c r="H42" s="29"/>
      <c r="I42" s="15">
        <f t="shared" si="4"/>
        <v>2891.8</v>
      </c>
      <c r="J42" s="28">
        <v>2819.8</v>
      </c>
      <c r="K42" s="29"/>
      <c r="L42" s="29">
        <v>931</v>
      </c>
      <c r="M42" s="28">
        <v>72</v>
      </c>
      <c r="N42" s="17">
        <f t="shared" si="5"/>
        <v>23897.1</v>
      </c>
    </row>
    <row r="43" spans="1:14" s="25" customFormat="1" ht="15.75" hidden="1" x14ac:dyDescent="0.25">
      <c r="A43" s="22"/>
      <c r="B43" s="22" t="s">
        <v>17</v>
      </c>
      <c r="C43" s="27" t="s">
        <v>50</v>
      </c>
      <c r="D43" s="17">
        <f t="shared" si="3"/>
        <v>25698.7</v>
      </c>
      <c r="E43" s="28">
        <v>25698.7</v>
      </c>
      <c r="F43" s="28">
        <v>20755.2</v>
      </c>
      <c r="G43" s="28">
        <v>107.2</v>
      </c>
      <c r="H43" s="29"/>
      <c r="I43" s="15">
        <f t="shared" si="4"/>
        <v>3819.7999999999997</v>
      </c>
      <c r="J43" s="28">
        <v>3449.7999999999997</v>
      </c>
      <c r="K43" s="29"/>
      <c r="L43" s="29">
        <v>892.9</v>
      </c>
      <c r="M43" s="28">
        <v>370</v>
      </c>
      <c r="N43" s="17">
        <f t="shared" si="5"/>
        <v>29518.5</v>
      </c>
    </row>
    <row r="44" spans="1:14" s="25" customFormat="1" ht="15.75" hidden="1" x14ac:dyDescent="0.25">
      <c r="A44" s="22"/>
      <c r="B44" s="22" t="s">
        <v>17</v>
      </c>
      <c r="C44" s="27" t="s">
        <v>51</v>
      </c>
      <c r="D44" s="17">
        <f t="shared" si="3"/>
        <v>93912.8</v>
      </c>
      <c r="E44" s="28">
        <v>93912.8</v>
      </c>
      <c r="F44" s="28">
        <v>75779.8</v>
      </c>
      <c r="G44" s="28">
        <v>597.29999999999995</v>
      </c>
      <c r="H44" s="29"/>
      <c r="I44" s="15">
        <f t="shared" si="4"/>
        <v>14034</v>
      </c>
      <c r="J44" s="28">
        <v>12607</v>
      </c>
      <c r="K44" s="29"/>
      <c r="L44" s="29">
        <v>6387.4</v>
      </c>
      <c r="M44" s="28">
        <v>1427</v>
      </c>
      <c r="N44" s="17">
        <f t="shared" si="5"/>
        <v>107946.8</v>
      </c>
    </row>
    <row r="45" spans="1:14" s="25" customFormat="1" ht="15.75" hidden="1" x14ac:dyDescent="0.25">
      <c r="A45" s="22"/>
      <c r="B45" s="22"/>
      <c r="C45" s="27"/>
      <c r="D45" s="17"/>
      <c r="E45" s="28"/>
      <c r="F45" s="28"/>
      <c r="G45" s="28"/>
      <c r="H45" s="29"/>
      <c r="I45" s="15"/>
      <c r="J45" s="28"/>
      <c r="K45" s="29"/>
      <c r="L45" s="29"/>
      <c r="M45" s="28"/>
      <c r="N45" s="17"/>
    </row>
    <row r="46" spans="1:14" ht="19.5" hidden="1" x14ac:dyDescent="0.25">
      <c r="A46" s="30"/>
      <c r="B46" s="30"/>
      <c r="C46" s="31" t="s">
        <v>52</v>
      </c>
      <c r="D46" s="32">
        <f>SUM(D48:D54)</f>
        <v>170295.1</v>
      </c>
      <c r="E46" s="32">
        <f>SUM(E48:E54)</f>
        <v>170295.1</v>
      </c>
      <c r="F46" s="32">
        <f>SUM(F48:F54)</f>
        <v>139095.20000000001</v>
      </c>
      <c r="G46" s="32">
        <f>SUM(G48:G54)</f>
        <v>808</v>
      </c>
      <c r="H46" s="32"/>
      <c r="I46" s="32">
        <f>SUM(I48:I54)</f>
        <v>23870.400000000001</v>
      </c>
      <c r="J46" s="32">
        <f>SUM(J48:J54)</f>
        <v>22860.400000000001</v>
      </c>
      <c r="K46" s="32"/>
      <c r="L46" s="32">
        <f>SUM(L48:L54)</f>
        <v>6846.7</v>
      </c>
      <c r="M46" s="32">
        <f>SUM(M48:M54)</f>
        <v>1010</v>
      </c>
      <c r="N46" s="32">
        <f>SUM(N48:N54)</f>
        <v>194165.5</v>
      </c>
    </row>
    <row r="47" spans="1:14" ht="15.75" hidden="1" x14ac:dyDescent="0.25">
      <c r="A47" s="30"/>
      <c r="B47" s="30"/>
      <c r="C47" s="33"/>
      <c r="D47" s="15"/>
      <c r="E47" s="15"/>
      <c r="F47" s="15"/>
      <c r="G47" s="28"/>
      <c r="H47" s="15"/>
      <c r="I47" s="15"/>
      <c r="J47" s="15"/>
      <c r="K47" s="15"/>
      <c r="L47" s="29"/>
      <c r="M47" s="15"/>
      <c r="N47" s="15"/>
    </row>
    <row r="48" spans="1:14" s="25" customFormat="1" ht="15.75" hidden="1" x14ac:dyDescent="0.25">
      <c r="A48" s="34"/>
      <c r="B48" s="30" t="s">
        <v>17</v>
      </c>
      <c r="C48" s="35" t="s">
        <v>53</v>
      </c>
      <c r="D48" s="17">
        <f t="shared" ref="D48:D54" si="6">E48+H48</f>
        <v>20404.5</v>
      </c>
      <c r="E48" s="28">
        <v>20404.5</v>
      </c>
      <c r="F48" s="28">
        <v>16639.7</v>
      </c>
      <c r="G48" s="28">
        <v>94</v>
      </c>
      <c r="H48" s="29"/>
      <c r="I48" s="15">
        <f t="shared" ref="I48:I54" si="7">J48+M48</f>
        <v>2739.1000000000004</v>
      </c>
      <c r="J48" s="28">
        <v>2739.1000000000004</v>
      </c>
      <c r="K48" s="29"/>
      <c r="L48" s="29">
        <v>822.1</v>
      </c>
      <c r="M48" s="28"/>
      <c r="N48" s="17">
        <f t="shared" ref="N48:N54" si="8">D48+I48</f>
        <v>23143.599999999999</v>
      </c>
    </row>
    <row r="49" spans="1:14" s="25" customFormat="1" ht="15.75" hidden="1" x14ac:dyDescent="0.25">
      <c r="A49" s="34"/>
      <c r="B49" s="30" t="s">
        <v>17</v>
      </c>
      <c r="C49" s="35" t="s">
        <v>54</v>
      </c>
      <c r="D49" s="17">
        <f t="shared" si="6"/>
        <v>15135.4</v>
      </c>
      <c r="E49" s="28">
        <v>15135.4</v>
      </c>
      <c r="F49" s="28">
        <v>12381.4</v>
      </c>
      <c r="G49" s="28">
        <v>61.1</v>
      </c>
      <c r="H49" s="29"/>
      <c r="I49" s="15">
        <f t="shared" si="7"/>
        <v>2101.6999999999998</v>
      </c>
      <c r="J49" s="28">
        <v>2031.7</v>
      </c>
      <c r="K49" s="29"/>
      <c r="L49" s="29">
        <v>637.4</v>
      </c>
      <c r="M49" s="28">
        <v>70</v>
      </c>
      <c r="N49" s="17">
        <f t="shared" si="8"/>
        <v>17237.099999999999</v>
      </c>
    </row>
    <row r="50" spans="1:14" s="25" customFormat="1" ht="15.75" hidden="1" x14ac:dyDescent="0.25">
      <c r="A50" s="34"/>
      <c r="B50" s="30" t="s">
        <v>17</v>
      </c>
      <c r="C50" s="35" t="s">
        <v>55</v>
      </c>
      <c r="D50" s="17">
        <f t="shared" si="6"/>
        <v>18431.3</v>
      </c>
      <c r="E50" s="28">
        <v>18431.3</v>
      </c>
      <c r="F50" s="28">
        <v>15026.4</v>
      </c>
      <c r="G50" s="28">
        <v>72.400000000000006</v>
      </c>
      <c r="H50" s="29"/>
      <c r="I50" s="15">
        <f t="shared" si="7"/>
        <v>2589.2000000000003</v>
      </c>
      <c r="J50" s="28">
        <v>2474.2000000000003</v>
      </c>
      <c r="K50" s="29"/>
      <c r="L50" s="29">
        <v>726.2</v>
      </c>
      <c r="M50" s="28">
        <v>115</v>
      </c>
      <c r="N50" s="17">
        <f t="shared" si="8"/>
        <v>21020.5</v>
      </c>
    </row>
    <row r="51" spans="1:14" s="25" customFormat="1" ht="15.75" hidden="1" x14ac:dyDescent="0.25">
      <c r="A51" s="34"/>
      <c r="B51" s="30" t="s">
        <v>17</v>
      </c>
      <c r="C51" s="35" t="s">
        <v>56</v>
      </c>
      <c r="D51" s="17">
        <f t="shared" si="6"/>
        <v>22643.8</v>
      </c>
      <c r="E51" s="28">
        <v>22643.8</v>
      </c>
      <c r="F51" s="28">
        <v>18546.599999999999</v>
      </c>
      <c r="G51" s="28">
        <v>82.5</v>
      </c>
      <c r="H51" s="29"/>
      <c r="I51" s="15">
        <f t="shared" si="7"/>
        <v>3279.8</v>
      </c>
      <c r="J51" s="28">
        <v>3039.8</v>
      </c>
      <c r="K51" s="29"/>
      <c r="L51" s="29">
        <v>1079.2</v>
      </c>
      <c r="M51" s="28">
        <v>240</v>
      </c>
      <c r="N51" s="17">
        <f t="shared" si="8"/>
        <v>25923.599999999999</v>
      </c>
    </row>
    <row r="52" spans="1:14" s="25" customFormat="1" ht="15.75" hidden="1" x14ac:dyDescent="0.25">
      <c r="A52" s="34"/>
      <c r="B52" s="30" t="s">
        <v>17</v>
      </c>
      <c r="C52" s="35" t="s">
        <v>57</v>
      </c>
      <c r="D52" s="17">
        <f t="shared" si="6"/>
        <v>15604.7</v>
      </c>
      <c r="E52" s="28">
        <v>15604.7</v>
      </c>
      <c r="F52" s="28">
        <v>12741.1</v>
      </c>
      <c r="G52" s="28">
        <v>65.900000000000006</v>
      </c>
      <c r="H52" s="29"/>
      <c r="I52" s="15">
        <f t="shared" si="7"/>
        <v>2284.7000000000003</v>
      </c>
      <c r="J52" s="28">
        <v>2094.7000000000003</v>
      </c>
      <c r="K52" s="29"/>
      <c r="L52" s="29">
        <v>309.39999999999998</v>
      </c>
      <c r="M52" s="28">
        <v>190</v>
      </c>
      <c r="N52" s="17">
        <f t="shared" si="8"/>
        <v>17889.400000000001</v>
      </c>
    </row>
    <row r="53" spans="1:14" s="25" customFormat="1" ht="15.75" hidden="1" x14ac:dyDescent="0.25">
      <c r="A53" s="34"/>
      <c r="B53" s="30" t="s">
        <v>17</v>
      </c>
      <c r="C53" s="35" t="s">
        <v>58</v>
      </c>
      <c r="D53" s="17">
        <f t="shared" si="6"/>
        <v>26029.4</v>
      </c>
      <c r="E53" s="28">
        <v>26029.4</v>
      </c>
      <c r="F53" s="28">
        <v>21255.4</v>
      </c>
      <c r="G53" s="28">
        <v>128.9</v>
      </c>
      <c r="H53" s="29"/>
      <c r="I53" s="15">
        <f t="shared" si="7"/>
        <v>3564.2</v>
      </c>
      <c r="J53" s="28">
        <v>3494.2</v>
      </c>
      <c r="K53" s="29"/>
      <c r="L53" s="29">
        <v>2118.4</v>
      </c>
      <c r="M53" s="28">
        <v>70</v>
      </c>
      <c r="N53" s="17">
        <f t="shared" si="8"/>
        <v>29593.600000000002</v>
      </c>
    </row>
    <row r="54" spans="1:14" s="25" customFormat="1" ht="15.75" hidden="1" x14ac:dyDescent="0.25">
      <c r="A54" s="34"/>
      <c r="B54" s="30" t="s">
        <v>17</v>
      </c>
      <c r="C54" s="35" t="s">
        <v>59</v>
      </c>
      <c r="D54" s="17">
        <f t="shared" si="6"/>
        <v>52046</v>
      </c>
      <c r="E54" s="28">
        <v>52046</v>
      </c>
      <c r="F54" s="28">
        <v>42504.6</v>
      </c>
      <c r="G54" s="28">
        <v>303.2</v>
      </c>
      <c r="H54" s="29"/>
      <c r="I54" s="15">
        <f t="shared" si="7"/>
        <v>7311.7</v>
      </c>
      <c r="J54" s="28">
        <v>6986.7</v>
      </c>
      <c r="K54" s="29"/>
      <c r="L54" s="29">
        <v>1154</v>
      </c>
      <c r="M54" s="28">
        <v>325</v>
      </c>
      <c r="N54" s="17">
        <f t="shared" si="8"/>
        <v>59357.7</v>
      </c>
    </row>
    <row r="55" spans="1:14" s="25" customFormat="1" ht="15.75" hidden="1" x14ac:dyDescent="0.25">
      <c r="A55" s="34"/>
      <c r="B55" s="30"/>
      <c r="C55" s="35"/>
      <c r="D55" s="17"/>
      <c r="E55" s="28"/>
      <c r="F55" s="28"/>
      <c r="G55" s="28"/>
      <c r="H55" s="29"/>
      <c r="I55" s="15"/>
      <c r="J55" s="28"/>
      <c r="K55" s="29"/>
      <c r="L55" s="29"/>
      <c r="M55" s="28"/>
      <c r="N55" s="17"/>
    </row>
    <row r="56" spans="1:14" s="25" customFormat="1" ht="19.5" hidden="1" x14ac:dyDescent="0.25">
      <c r="A56" s="30"/>
      <c r="B56" s="30"/>
      <c r="C56" s="31" t="s">
        <v>60</v>
      </c>
      <c r="D56" s="32">
        <f>SUM(D58:D65)</f>
        <v>207175.6</v>
      </c>
      <c r="E56" s="32">
        <f>SUM(E58:E65)</f>
        <v>207175.6</v>
      </c>
      <c r="F56" s="32">
        <f>SUM(F58:F65)</f>
        <v>170055</v>
      </c>
      <c r="G56" s="32">
        <f>SUM(G58:G65)</f>
        <v>767.2</v>
      </c>
      <c r="H56" s="32"/>
      <c r="I56" s="32">
        <f>SUM(I58:I65)</f>
        <v>86336.2</v>
      </c>
      <c r="J56" s="32">
        <f>SUM(J58:J65)</f>
        <v>27811.200000000001</v>
      </c>
      <c r="K56" s="32"/>
      <c r="L56" s="32">
        <f>SUM(L58:L65)</f>
        <v>6161.1</v>
      </c>
      <c r="M56" s="32">
        <f>SUM(M58:M65)</f>
        <v>58525</v>
      </c>
      <c r="N56" s="32">
        <f>SUM(N58:N65)</f>
        <v>293511.80000000005</v>
      </c>
    </row>
    <row r="57" spans="1:14" s="25" customFormat="1" ht="15.75" hidden="1" x14ac:dyDescent="0.25">
      <c r="A57" s="30"/>
      <c r="B57" s="30"/>
      <c r="C57" s="33"/>
      <c r="D57" s="15"/>
      <c r="E57" s="15"/>
      <c r="F57" s="15"/>
      <c r="G57" s="28"/>
      <c r="H57" s="15"/>
      <c r="I57" s="15"/>
      <c r="J57" s="15"/>
      <c r="K57" s="15"/>
      <c r="L57" s="29"/>
      <c r="M57" s="15"/>
      <c r="N57" s="15"/>
    </row>
    <row r="58" spans="1:14" s="25" customFormat="1" ht="15.75" hidden="1" x14ac:dyDescent="0.25">
      <c r="A58" s="34"/>
      <c r="B58" s="30" t="s">
        <v>17</v>
      </c>
      <c r="C58" s="36" t="s">
        <v>61</v>
      </c>
      <c r="D58" s="17">
        <f t="shared" ref="D58:D65" si="9">E58+H58</f>
        <v>16772.3</v>
      </c>
      <c r="E58" s="28">
        <v>16772.3</v>
      </c>
      <c r="F58" s="28">
        <v>13765.2</v>
      </c>
      <c r="G58" s="28">
        <v>50.1</v>
      </c>
      <c r="H58" s="29"/>
      <c r="I58" s="15">
        <f t="shared" ref="I58:I65" si="10">J58+M58</f>
        <v>7251.5</v>
      </c>
      <c r="J58" s="28">
        <v>2251.5</v>
      </c>
      <c r="K58" s="29"/>
      <c r="L58" s="29">
        <v>628</v>
      </c>
      <c r="M58" s="28">
        <v>5000</v>
      </c>
      <c r="N58" s="17">
        <f t="shared" ref="N58:N65" si="11">D58+I58</f>
        <v>24023.8</v>
      </c>
    </row>
    <row r="59" spans="1:14" s="25" customFormat="1" ht="15.75" hidden="1" x14ac:dyDescent="0.25">
      <c r="A59" s="34"/>
      <c r="B59" s="30" t="s">
        <v>17</v>
      </c>
      <c r="C59" s="36" t="s">
        <v>62</v>
      </c>
      <c r="D59" s="17">
        <f t="shared" si="9"/>
        <v>27666.3</v>
      </c>
      <c r="E59" s="28">
        <v>27666.3</v>
      </c>
      <c r="F59" s="28">
        <v>22647.3</v>
      </c>
      <c r="G59" s="28">
        <v>110.4</v>
      </c>
      <c r="H59" s="29"/>
      <c r="I59" s="15">
        <f t="shared" si="10"/>
        <v>23734</v>
      </c>
      <c r="J59" s="28">
        <v>3714</v>
      </c>
      <c r="K59" s="29"/>
      <c r="L59" s="29">
        <v>241.2</v>
      </c>
      <c r="M59" s="28">
        <v>20020</v>
      </c>
      <c r="N59" s="17">
        <f t="shared" si="11"/>
        <v>51400.3</v>
      </c>
    </row>
    <row r="60" spans="1:14" s="25" customFormat="1" ht="15.75" hidden="1" x14ac:dyDescent="0.25">
      <c r="A60" s="34"/>
      <c r="B60" s="30" t="s">
        <v>17</v>
      </c>
      <c r="C60" s="36" t="s">
        <v>63</v>
      </c>
      <c r="D60" s="17">
        <f t="shared" si="9"/>
        <v>15620.7</v>
      </c>
      <c r="E60" s="28">
        <v>15620.7</v>
      </c>
      <c r="F60" s="28">
        <v>12886</v>
      </c>
      <c r="G60" s="28">
        <v>28.5</v>
      </c>
      <c r="H60" s="29"/>
      <c r="I60" s="15">
        <f t="shared" si="10"/>
        <v>2181.9</v>
      </c>
      <c r="J60" s="28">
        <v>2096.9</v>
      </c>
      <c r="K60" s="29"/>
      <c r="L60" s="29">
        <v>23.5</v>
      </c>
      <c r="M60" s="28">
        <v>85</v>
      </c>
      <c r="N60" s="17">
        <f t="shared" si="11"/>
        <v>17802.600000000002</v>
      </c>
    </row>
    <row r="61" spans="1:14" s="25" customFormat="1" ht="15.75" hidden="1" x14ac:dyDescent="0.25">
      <c r="A61" s="34"/>
      <c r="B61" s="30" t="s">
        <v>17</v>
      </c>
      <c r="C61" s="36" t="s">
        <v>64</v>
      </c>
      <c r="D61" s="17">
        <f t="shared" si="9"/>
        <v>16393.5</v>
      </c>
      <c r="E61" s="28">
        <v>16393.5</v>
      </c>
      <c r="F61" s="28">
        <v>13464.5</v>
      </c>
      <c r="G61" s="28">
        <v>93.5</v>
      </c>
      <c r="H61" s="29"/>
      <c r="I61" s="15">
        <f t="shared" si="10"/>
        <v>2200.6000000000004</v>
      </c>
      <c r="J61" s="28">
        <v>2200.6000000000004</v>
      </c>
      <c r="K61" s="29"/>
      <c r="L61" s="29">
        <v>327.39999999999998</v>
      </c>
      <c r="M61" s="28"/>
      <c r="N61" s="17">
        <f t="shared" si="11"/>
        <v>18594.099999999999</v>
      </c>
    </row>
    <row r="62" spans="1:14" s="25" customFormat="1" ht="15.75" hidden="1" x14ac:dyDescent="0.25">
      <c r="A62" s="34"/>
      <c r="B62" s="30" t="s">
        <v>17</v>
      </c>
      <c r="C62" s="36" t="s">
        <v>65</v>
      </c>
      <c r="D62" s="17">
        <f t="shared" si="9"/>
        <v>33800.699999999997</v>
      </c>
      <c r="E62" s="28">
        <v>33800.699999999997</v>
      </c>
      <c r="F62" s="28">
        <v>27728.400000000001</v>
      </c>
      <c r="G62" s="28">
        <v>105.5</v>
      </c>
      <c r="H62" s="29"/>
      <c r="I62" s="15">
        <f t="shared" si="10"/>
        <v>9537.4000000000015</v>
      </c>
      <c r="J62" s="28">
        <v>4537.4000000000005</v>
      </c>
      <c r="K62" s="29"/>
      <c r="L62" s="29">
        <v>645.5</v>
      </c>
      <c r="M62" s="28">
        <v>5000</v>
      </c>
      <c r="N62" s="17">
        <f t="shared" si="11"/>
        <v>43338.1</v>
      </c>
    </row>
    <row r="63" spans="1:14" s="25" customFormat="1" ht="15.75" hidden="1" x14ac:dyDescent="0.25">
      <c r="A63" s="34"/>
      <c r="B63" s="30" t="s">
        <v>17</v>
      </c>
      <c r="C63" s="36" t="s">
        <v>66</v>
      </c>
      <c r="D63" s="17">
        <f t="shared" si="9"/>
        <v>23726.1</v>
      </c>
      <c r="E63" s="28">
        <v>23726.1</v>
      </c>
      <c r="F63" s="28">
        <v>19474.400000000001</v>
      </c>
      <c r="G63" s="28">
        <v>88</v>
      </c>
      <c r="H63" s="29"/>
      <c r="I63" s="15">
        <f t="shared" si="10"/>
        <v>18295</v>
      </c>
      <c r="J63" s="28">
        <v>3185</v>
      </c>
      <c r="K63" s="29"/>
      <c r="L63" s="29">
        <v>592.29999999999995</v>
      </c>
      <c r="M63" s="28">
        <v>15110</v>
      </c>
      <c r="N63" s="17">
        <f t="shared" si="11"/>
        <v>42021.1</v>
      </c>
    </row>
    <row r="64" spans="1:14" s="25" customFormat="1" ht="15.75" hidden="1" x14ac:dyDescent="0.25">
      <c r="A64" s="34"/>
      <c r="B64" s="30" t="s">
        <v>17</v>
      </c>
      <c r="C64" s="36" t="s">
        <v>67</v>
      </c>
      <c r="D64" s="17">
        <f t="shared" si="9"/>
        <v>27947.1</v>
      </c>
      <c r="E64" s="28">
        <v>27947.1</v>
      </c>
      <c r="F64" s="28">
        <v>22929.4</v>
      </c>
      <c r="G64" s="28">
        <v>92.7</v>
      </c>
      <c r="H64" s="29"/>
      <c r="I64" s="15">
        <f t="shared" si="10"/>
        <v>11976.6</v>
      </c>
      <c r="J64" s="28">
        <v>3751.6</v>
      </c>
      <c r="K64" s="29"/>
      <c r="L64" s="29">
        <v>1490.3</v>
      </c>
      <c r="M64" s="28">
        <v>8225</v>
      </c>
      <c r="N64" s="17">
        <f t="shared" si="11"/>
        <v>39923.699999999997</v>
      </c>
    </row>
    <row r="65" spans="1:17" s="25" customFormat="1" ht="15.75" hidden="1" x14ac:dyDescent="0.25">
      <c r="A65" s="34"/>
      <c r="B65" s="30" t="s">
        <v>17</v>
      </c>
      <c r="C65" s="36" t="s">
        <v>68</v>
      </c>
      <c r="D65" s="17">
        <f t="shared" si="9"/>
        <v>45248.9</v>
      </c>
      <c r="E65" s="28">
        <v>45248.9</v>
      </c>
      <c r="F65" s="28">
        <v>37159.800000000003</v>
      </c>
      <c r="G65" s="28">
        <v>198.5</v>
      </c>
      <c r="H65" s="29"/>
      <c r="I65" s="15">
        <f t="shared" si="10"/>
        <v>11159.2</v>
      </c>
      <c r="J65" s="28">
        <v>6074.2</v>
      </c>
      <c r="K65" s="29"/>
      <c r="L65" s="29">
        <v>2212.9</v>
      </c>
      <c r="M65" s="28">
        <v>5085</v>
      </c>
      <c r="N65" s="17">
        <f t="shared" si="11"/>
        <v>56408.100000000006</v>
      </c>
    </row>
    <row r="66" spans="1:17" s="25" customFormat="1" ht="15.75" hidden="1" x14ac:dyDescent="0.25">
      <c r="A66" s="34"/>
      <c r="B66" s="30"/>
      <c r="C66" s="36"/>
      <c r="D66" s="17"/>
      <c r="E66" s="28"/>
      <c r="F66" s="28"/>
      <c r="G66" s="28"/>
      <c r="H66" s="29"/>
      <c r="I66" s="15"/>
      <c r="J66" s="28"/>
      <c r="K66" s="29"/>
      <c r="L66" s="29"/>
      <c r="M66" s="28"/>
      <c r="N66" s="17"/>
    </row>
    <row r="67" spans="1:17" s="39" customFormat="1" ht="39" hidden="1" x14ac:dyDescent="0.25">
      <c r="A67" s="37"/>
      <c r="B67" s="38"/>
      <c r="C67" s="31" t="s">
        <v>69</v>
      </c>
      <c r="D67" s="32">
        <f>D69+D104+D127+D179+D239+D270+D289+D323+D346+D380+D409+D446+D481+D511+D550+D587+D611+D637+D660+D705+D731+D758+D787+D808+D838</f>
        <v>4347183.0000000009</v>
      </c>
      <c r="E67" s="32">
        <f>E69+E104+E127+E179+E239+E270+E289+E323+E346+E380+E409+E446+E481+E511+E550+E587+E611+E637+E660+E705+E731+E758+E787+E808+E838</f>
        <v>4347183.0000000009</v>
      </c>
      <c r="F67" s="32">
        <f>F69+F104+F127+F179+F239+F270+F289+F323+F346+F380+F409+F446+F481+F511+F550+F587+F611+F637+F660+F705+F731+F758+F787+F808+F838</f>
        <v>3549835.2</v>
      </c>
      <c r="G67" s="32">
        <f>G69+G104+G127+G179+G239+G270+G289+G323+G346+G380+G409+G446+G481+G511+G550+G587+G611+G637+G660+G705+G731+G758+G787+G808+G838</f>
        <v>28870.399999999994</v>
      </c>
      <c r="H67" s="32"/>
      <c r="I67" s="32">
        <f>I69+I104+I127+I179+I239+I270+I289+I323+I346+I380+I409+I446+I481+I511+I550+I587+I611+I637+I660+I705+I731+I758+I787+I808+I838</f>
        <v>941699.10000000009</v>
      </c>
      <c r="J67" s="32">
        <f>J69+J104+J127+J179+J239+J270+J289+J323+J346+J380+J409+J446+J481+J511+J550+J587+J611+J637+J660+J705+J731+J758+J787+J808+J838</f>
        <v>577422.60000000009</v>
      </c>
      <c r="K67" s="32"/>
      <c r="L67" s="32">
        <f>L69+L104+L127+L179+L239+L270+L289+L323+L346+L380+L409+L446+L481+L511+L550+L587+L611+L637+L660+L705+L731+L758+L787+L808+L838</f>
        <v>160684.00000000003</v>
      </c>
      <c r="M67" s="32">
        <f>M69+M104+M127+M179+M239+M270+M289+M323+M346+M380+M409+M446+M481+M511+M550+M587+M611+M637+M660+M705+M731+M758+M787+M808+M838</f>
        <v>364276.5</v>
      </c>
      <c r="N67" s="32">
        <f>N69+N104+N127+N179+N239+N270+N289+N323+N346+N380+N409+N446+N481+N511+N550+N587+N611+N637+N660+N705+N731+N758+N787+N808+N838</f>
        <v>5288882.1000000006</v>
      </c>
    </row>
    <row r="68" spans="1:17" s="11" customFormat="1" ht="15.75" hidden="1" x14ac:dyDescent="0.25">
      <c r="A68" s="40"/>
      <c r="B68" s="30"/>
      <c r="C68" s="33"/>
      <c r="D68" s="15"/>
      <c r="E68" s="15"/>
      <c r="F68" s="15"/>
      <c r="G68" s="28"/>
      <c r="H68" s="15"/>
      <c r="I68" s="15"/>
      <c r="J68" s="15"/>
      <c r="K68" s="15"/>
      <c r="L68" s="29"/>
      <c r="M68" s="15"/>
      <c r="N68" s="15"/>
    </row>
    <row r="69" spans="1:17" s="42" customFormat="1" ht="39" hidden="1" x14ac:dyDescent="0.25">
      <c r="A69" s="37"/>
      <c r="B69" s="38"/>
      <c r="C69" s="41" t="s">
        <v>70</v>
      </c>
      <c r="D69" s="32">
        <f>SUM(D71:D102)</f>
        <v>158164</v>
      </c>
      <c r="E69" s="32">
        <f>SUM(E71:E102)</f>
        <v>158164</v>
      </c>
      <c r="F69" s="32">
        <f>SUM(F71:F102)</f>
        <v>128795.1</v>
      </c>
      <c r="G69" s="32">
        <f>SUM(G71:G102)</f>
        <v>991.59999999999991</v>
      </c>
      <c r="H69" s="32"/>
      <c r="I69" s="32">
        <f>SUM(I71:I102)</f>
        <v>30890.799999999999</v>
      </c>
      <c r="J69" s="32">
        <f>SUM(J71:J102)</f>
        <v>20998.399999999994</v>
      </c>
      <c r="K69" s="32"/>
      <c r="L69" s="32">
        <f>SUM(L71:L102)</f>
        <v>6011.3000000000011</v>
      </c>
      <c r="M69" s="32">
        <f>SUM(M71:M102)</f>
        <v>9892.4</v>
      </c>
      <c r="N69" s="32">
        <f>SUM(N71:N102)</f>
        <v>189054.80000000005</v>
      </c>
      <c r="Q69" s="43"/>
    </row>
    <row r="70" spans="1:17" s="11" customFormat="1" ht="15.75" hidden="1" x14ac:dyDescent="0.25">
      <c r="A70" s="40"/>
      <c r="B70" s="30"/>
      <c r="C70" s="44"/>
      <c r="D70" s="15"/>
      <c r="E70" s="45"/>
      <c r="F70" s="45"/>
      <c r="G70" s="28"/>
      <c r="H70" s="15"/>
      <c r="I70" s="15"/>
      <c r="J70" s="45"/>
      <c r="K70" s="45"/>
      <c r="L70" s="29"/>
      <c r="M70" s="45"/>
      <c r="N70" s="15"/>
      <c r="Q70" s="2"/>
    </row>
    <row r="71" spans="1:17" s="11" customFormat="1" ht="31.5" hidden="1" x14ac:dyDescent="0.25">
      <c r="A71" s="40"/>
      <c r="B71" s="30" t="s">
        <v>17</v>
      </c>
      <c r="C71" s="35" t="s">
        <v>71</v>
      </c>
      <c r="D71" s="17">
        <f t="shared" ref="D71:D102" si="12">E71+H71</f>
        <v>3323.4</v>
      </c>
      <c r="E71" s="28">
        <v>3323.4</v>
      </c>
      <c r="F71" s="28">
        <v>2612.4</v>
      </c>
      <c r="G71" s="28">
        <v>143.4</v>
      </c>
      <c r="H71" s="29"/>
      <c r="I71" s="15">
        <f t="shared" ref="I71:I102" si="13">J71+M71</f>
        <v>252.5</v>
      </c>
      <c r="J71" s="28">
        <v>212.5</v>
      </c>
      <c r="K71" s="29"/>
      <c r="L71" s="29"/>
      <c r="M71" s="28">
        <v>40</v>
      </c>
      <c r="N71" s="17">
        <f t="shared" ref="N71:N102" si="14">D71+I71</f>
        <v>3575.9</v>
      </c>
      <c r="Q71" s="2"/>
    </row>
    <row r="72" spans="1:17" s="25" customFormat="1" ht="15.75" hidden="1" x14ac:dyDescent="0.25">
      <c r="A72" s="30"/>
      <c r="B72" s="30" t="s">
        <v>17</v>
      </c>
      <c r="C72" s="46" t="s">
        <v>72</v>
      </c>
      <c r="D72" s="17">
        <f t="shared" si="12"/>
        <v>9720.6</v>
      </c>
      <c r="E72" s="28">
        <v>9720.6</v>
      </c>
      <c r="F72" s="28">
        <v>7905.9</v>
      </c>
      <c r="G72" s="28">
        <v>37.200000000000003</v>
      </c>
      <c r="H72" s="29"/>
      <c r="I72" s="15">
        <f t="shared" si="13"/>
        <v>1399.9</v>
      </c>
      <c r="J72" s="28">
        <v>1304.9000000000001</v>
      </c>
      <c r="K72" s="29"/>
      <c r="L72" s="29">
        <v>441.8</v>
      </c>
      <c r="M72" s="28">
        <v>95</v>
      </c>
      <c r="N72" s="17">
        <f t="shared" si="14"/>
        <v>11120.5</v>
      </c>
    </row>
    <row r="73" spans="1:17" s="25" customFormat="1" ht="15.75" hidden="1" x14ac:dyDescent="0.25">
      <c r="A73" s="30"/>
      <c r="B73" s="30" t="s">
        <v>17</v>
      </c>
      <c r="C73" s="36" t="s">
        <v>73</v>
      </c>
      <c r="D73" s="17">
        <f t="shared" si="12"/>
        <v>14997.9</v>
      </c>
      <c r="E73" s="28">
        <v>14997.9</v>
      </c>
      <c r="F73" s="28">
        <v>12077.1</v>
      </c>
      <c r="G73" s="28">
        <v>64.5</v>
      </c>
      <c r="H73" s="29"/>
      <c r="I73" s="15">
        <f t="shared" si="13"/>
        <v>2026.7</v>
      </c>
      <c r="J73" s="28">
        <v>2013.3</v>
      </c>
      <c r="K73" s="29"/>
      <c r="L73" s="29">
        <v>545.29999999999995</v>
      </c>
      <c r="M73" s="28">
        <v>13.4</v>
      </c>
      <c r="N73" s="17">
        <f t="shared" si="14"/>
        <v>17024.599999999999</v>
      </c>
    </row>
    <row r="74" spans="1:17" ht="15.75" hidden="1" x14ac:dyDescent="0.25">
      <c r="A74" s="47"/>
      <c r="B74" s="47" t="s">
        <v>17</v>
      </c>
      <c r="C74" s="48" t="s">
        <v>74</v>
      </c>
      <c r="D74" s="17">
        <f t="shared" si="12"/>
        <v>3479.8</v>
      </c>
      <c r="E74" s="28">
        <v>3479.8</v>
      </c>
      <c r="F74" s="28">
        <v>2841.3</v>
      </c>
      <c r="G74" s="28">
        <v>18.3</v>
      </c>
      <c r="H74" s="29"/>
      <c r="I74" s="15">
        <f t="shared" si="13"/>
        <v>584.6</v>
      </c>
      <c r="J74" s="28">
        <v>519.6</v>
      </c>
      <c r="K74" s="29"/>
      <c r="L74" s="29">
        <v>127.1</v>
      </c>
      <c r="M74" s="28">
        <v>65</v>
      </c>
      <c r="N74" s="17">
        <f t="shared" si="14"/>
        <v>4064.4</v>
      </c>
    </row>
    <row r="75" spans="1:17" ht="15.75" hidden="1" x14ac:dyDescent="0.25">
      <c r="A75" s="47"/>
      <c r="B75" s="47" t="s">
        <v>17</v>
      </c>
      <c r="C75" s="48" t="s">
        <v>75</v>
      </c>
      <c r="D75" s="17">
        <f t="shared" si="12"/>
        <v>4558.7</v>
      </c>
      <c r="E75" s="28">
        <v>4558.7</v>
      </c>
      <c r="F75" s="28">
        <v>3709.8</v>
      </c>
      <c r="G75" s="28">
        <v>40.700000000000003</v>
      </c>
      <c r="H75" s="29"/>
      <c r="I75" s="15">
        <f t="shared" si="13"/>
        <v>710.6</v>
      </c>
      <c r="J75" s="28">
        <v>600.6</v>
      </c>
      <c r="K75" s="29"/>
      <c r="L75" s="29">
        <v>164.9</v>
      </c>
      <c r="M75" s="28">
        <v>110</v>
      </c>
      <c r="N75" s="17">
        <f t="shared" si="14"/>
        <v>5269.3</v>
      </c>
    </row>
    <row r="76" spans="1:17" ht="15.75" hidden="1" x14ac:dyDescent="0.25">
      <c r="A76" s="47"/>
      <c r="B76" s="47" t="s">
        <v>17</v>
      </c>
      <c r="C76" s="48" t="s">
        <v>76</v>
      </c>
      <c r="D76" s="17">
        <f t="shared" si="12"/>
        <v>18869.8</v>
      </c>
      <c r="E76" s="28">
        <v>18869.8</v>
      </c>
      <c r="F76" s="28">
        <v>15410.4</v>
      </c>
      <c r="G76" s="28">
        <v>95.2</v>
      </c>
      <c r="H76" s="29"/>
      <c r="I76" s="15">
        <f t="shared" si="13"/>
        <v>4120.1000000000004</v>
      </c>
      <c r="J76" s="28">
        <v>4025.1000000000004</v>
      </c>
      <c r="K76" s="29"/>
      <c r="L76" s="29">
        <v>1320.5</v>
      </c>
      <c r="M76" s="28">
        <v>95</v>
      </c>
      <c r="N76" s="17">
        <f t="shared" si="14"/>
        <v>22989.9</v>
      </c>
    </row>
    <row r="77" spans="1:17" ht="15.75" hidden="1" x14ac:dyDescent="0.25">
      <c r="A77" s="47"/>
      <c r="B77" s="47" t="s">
        <v>17</v>
      </c>
      <c r="C77" s="48" t="s">
        <v>77</v>
      </c>
      <c r="D77" s="17">
        <f t="shared" si="12"/>
        <v>17468.8</v>
      </c>
      <c r="E77" s="28">
        <v>17468.8</v>
      </c>
      <c r="F77" s="28">
        <v>14304.2</v>
      </c>
      <c r="G77" s="28">
        <v>37</v>
      </c>
      <c r="H77" s="29"/>
      <c r="I77" s="15">
        <f t="shared" si="13"/>
        <v>1229.2</v>
      </c>
      <c r="J77" s="28">
        <v>1119.2</v>
      </c>
      <c r="K77" s="29"/>
      <c r="L77" s="29">
        <v>513</v>
      </c>
      <c r="M77" s="28">
        <v>110</v>
      </c>
      <c r="N77" s="17">
        <f t="shared" si="14"/>
        <v>18698</v>
      </c>
    </row>
    <row r="78" spans="1:17" ht="15.75" hidden="1" x14ac:dyDescent="0.25">
      <c r="A78" s="47"/>
      <c r="B78" s="47" t="s">
        <v>17</v>
      </c>
      <c r="C78" s="48" t="s">
        <v>78</v>
      </c>
      <c r="D78" s="17">
        <f t="shared" si="12"/>
        <v>4575.8</v>
      </c>
      <c r="E78" s="28">
        <v>4575.8</v>
      </c>
      <c r="F78" s="28">
        <v>3738.9</v>
      </c>
      <c r="G78" s="28">
        <v>20.3</v>
      </c>
      <c r="H78" s="29"/>
      <c r="I78" s="15">
        <f t="shared" si="13"/>
        <v>673.2</v>
      </c>
      <c r="J78" s="28">
        <v>558.20000000000005</v>
      </c>
      <c r="K78" s="29"/>
      <c r="L78" s="29">
        <v>142.9</v>
      </c>
      <c r="M78" s="28">
        <v>115</v>
      </c>
      <c r="N78" s="17">
        <f t="shared" si="14"/>
        <v>5249</v>
      </c>
    </row>
    <row r="79" spans="1:17" ht="15.75" hidden="1" x14ac:dyDescent="0.25">
      <c r="A79" s="47"/>
      <c r="B79" s="47" t="s">
        <v>17</v>
      </c>
      <c r="C79" s="48" t="s">
        <v>79</v>
      </c>
      <c r="D79" s="17">
        <f t="shared" si="12"/>
        <v>6081.7</v>
      </c>
      <c r="E79" s="28">
        <v>6081.7</v>
      </c>
      <c r="F79" s="28">
        <v>4970.3</v>
      </c>
      <c r="G79" s="28">
        <v>25.9</v>
      </c>
      <c r="H79" s="29"/>
      <c r="I79" s="15">
        <f t="shared" si="13"/>
        <v>8308.5</v>
      </c>
      <c r="J79" s="28">
        <v>686.5</v>
      </c>
      <c r="K79" s="29"/>
      <c r="L79" s="29">
        <v>139.4</v>
      </c>
      <c r="M79" s="28">
        <v>7622</v>
      </c>
      <c r="N79" s="17">
        <f t="shared" si="14"/>
        <v>14390.2</v>
      </c>
    </row>
    <row r="80" spans="1:17" ht="15.75" hidden="1" x14ac:dyDescent="0.25">
      <c r="A80" s="47"/>
      <c r="B80" s="47" t="s">
        <v>17</v>
      </c>
      <c r="C80" s="48" t="s">
        <v>80</v>
      </c>
      <c r="D80" s="17">
        <f t="shared" si="12"/>
        <v>2334.1999999999998</v>
      </c>
      <c r="E80" s="28">
        <v>2334.1999999999998</v>
      </c>
      <c r="F80" s="28">
        <v>1900</v>
      </c>
      <c r="G80" s="28">
        <v>20.2</v>
      </c>
      <c r="H80" s="29"/>
      <c r="I80" s="15">
        <f t="shared" si="13"/>
        <v>440.3</v>
      </c>
      <c r="J80" s="28">
        <v>375.3</v>
      </c>
      <c r="K80" s="29"/>
      <c r="L80" s="29">
        <v>72.7</v>
      </c>
      <c r="M80" s="28">
        <v>65</v>
      </c>
      <c r="N80" s="17">
        <f t="shared" si="14"/>
        <v>2774.5</v>
      </c>
    </row>
    <row r="81" spans="1:14" ht="15.75" hidden="1" x14ac:dyDescent="0.25">
      <c r="A81" s="47"/>
      <c r="B81" s="47" t="s">
        <v>17</v>
      </c>
      <c r="C81" s="48" t="s">
        <v>81</v>
      </c>
      <c r="D81" s="17">
        <f t="shared" si="12"/>
        <v>4267.1000000000004</v>
      </c>
      <c r="E81" s="28">
        <v>4267.1000000000004</v>
      </c>
      <c r="F81" s="28">
        <v>3489.8</v>
      </c>
      <c r="G81" s="28">
        <v>14.8</v>
      </c>
      <c r="H81" s="29"/>
      <c r="I81" s="15">
        <f t="shared" si="13"/>
        <v>626.79999999999995</v>
      </c>
      <c r="J81" s="28">
        <v>516.79999999999995</v>
      </c>
      <c r="K81" s="29"/>
      <c r="L81" s="29">
        <v>129.30000000000001</v>
      </c>
      <c r="M81" s="28">
        <v>110</v>
      </c>
      <c r="N81" s="17">
        <f t="shared" si="14"/>
        <v>4893.9000000000005</v>
      </c>
    </row>
    <row r="82" spans="1:14" ht="15.75" hidden="1" x14ac:dyDescent="0.25">
      <c r="A82" s="47"/>
      <c r="B82" s="47" t="s">
        <v>17</v>
      </c>
      <c r="C82" s="48" t="s">
        <v>82</v>
      </c>
      <c r="D82" s="17">
        <f t="shared" si="12"/>
        <v>5758.8</v>
      </c>
      <c r="E82" s="28">
        <v>5758.8</v>
      </c>
      <c r="F82" s="28">
        <v>4698.2</v>
      </c>
      <c r="G82" s="28">
        <v>35.6</v>
      </c>
      <c r="H82" s="29"/>
      <c r="I82" s="15">
        <f t="shared" si="13"/>
        <v>699.9</v>
      </c>
      <c r="J82" s="28">
        <v>634.9</v>
      </c>
      <c r="K82" s="29"/>
      <c r="L82" s="29">
        <v>193.5</v>
      </c>
      <c r="M82" s="28">
        <v>65</v>
      </c>
      <c r="N82" s="17">
        <f t="shared" si="14"/>
        <v>6458.7</v>
      </c>
    </row>
    <row r="83" spans="1:14" ht="15.75" hidden="1" x14ac:dyDescent="0.25">
      <c r="A83" s="47"/>
      <c r="B83" s="47" t="s">
        <v>17</v>
      </c>
      <c r="C83" s="48" t="s">
        <v>83</v>
      </c>
      <c r="D83" s="17">
        <f t="shared" si="12"/>
        <v>2136.1999999999998</v>
      </c>
      <c r="E83" s="28">
        <v>2136.1999999999998</v>
      </c>
      <c r="F83" s="28">
        <v>1738.4</v>
      </c>
      <c r="G83" s="28">
        <v>19.100000000000001</v>
      </c>
      <c r="H83" s="29"/>
      <c r="I83" s="15">
        <f t="shared" si="13"/>
        <v>414.2</v>
      </c>
      <c r="J83" s="28">
        <v>349.2</v>
      </c>
      <c r="K83" s="29"/>
      <c r="L83" s="29">
        <v>78.2</v>
      </c>
      <c r="M83" s="28">
        <v>65</v>
      </c>
      <c r="N83" s="17">
        <f t="shared" si="14"/>
        <v>2550.3999999999996</v>
      </c>
    </row>
    <row r="84" spans="1:14" ht="15.75" hidden="1" x14ac:dyDescent="0.25">
      <c r="A84" s="47"/>
      <c r="B84" s="47" t="s">
        <v>17</v>
      </c>
      <c r="C84" s="48" t="s">
        <v>84</v>
      </c>
      <c r="D84" s="17">
        <f t="shared" si="12"/>
        <v>2589.1999999999998</v>
      </c>
      <c r="E84" s="28">
        <v>2589.1999999999998</v>
      </c>
      <c r="F84" s="28">
        <v>2115.6999999999998</v>
      </c>
      <c r="G84" s="28">
        <v>11.5</v>
      </c>
      <c r="H84" s="29"/>
      <c r="I84" s="15">
        <f t="shared" si="13"/>
        <v>438.9</v>
      </c>
      <c r="J84" s="28">
        <v>373.9</v>
      </c>
      <c r="K84" s="29"/>
      <c r="L84" s="29">
        <v>64.599999999999994</v>
      </c>
      <c r="M84" s="28">
        <v>65</v>
      </c>
      <c r="N84" s="17">
        <f t="shared" si="14"/>
        <v>3028.1</v>
      </c>
    </row>
    <row r="85" spans="1:14" ht="15.75" hidden="1" x14ac:dyDescent="0.25">
      <c r="A85" s="47"/>
      <c r="B85" s="47" t="s">
        <v>17</v>
      </c>
      <c r="C85" s="48" t="s">
        <v>85</v>
      </c>
      <c r="D85" s="17">
        <f t="shared" si="12"/>
        <v>2638.9</v>
      </c>
      <c r="E85" s="28">
        <v>2638.9</v>
      </c>
      <c r="F85" s="28">
        <v>2148.1</v>
      </c>
      <c r="G85" s="28">
        <v>22.7</v>
      </c>
      <c r="H85" s="29"/>
      <c r="I85" s="15">
        <f t="shared" si="13"/>
        <v>476.4</v>
      </c>
      <c r="J85" s="28">
        <v>411.4</v>
      </c>
      <c r="K85" s="29"/>
      <c r="L85" s="29">
        <v>137.69999999999999</v>
      </c>
      <c r="M85" s="28">
        <v>65</v>
      </c>
      <c r="N85" s="17">
        <f t="shared" si="14"/>
        <v>3115.3</v>
      </c>
    </row>
    <row r="86" spans="1:14" ht="15.75" hidden="1" x14ac:dyDescent="0.25">
      <c r="A86" s="47"/>
      <c r="B86" s="47" t="s">
        <v>17</v>
      </c>
      <c r="C86" s="48" t="s">
        <v>86</v>
      </c>
      <c r="D86" s="17">
        <f t="shared" si="12"/>
        <v>3241.2</v>
      </c>
      <c r="E86" s="28">
        <v>3241.2</v>
      </c>
      <c r="F86" s="28">
        <v>2641.8</v>
      </c>
      <c r="G86" s="28">
        <v>23.4</v>
      </c>
      <c r="H86" s="29"/>
      <c r="I86" s="15">
        <f t="shared" si="13"/>
        <v>644</v>
      </c>
      <c r="J86" s="28">
        <v>579</v>
      </c>
      <c r="K86" s="29"/>
      <c r="L86" s="29">
        <v>212.5</v>
      </c>
      <c r="M86" s="28">
        <v>65</v>
      </c>
      <c r="N86" s="17">
        <f t="shared" si="14"/>
        <v>3885.2</v>
      </c>
    </row>
    <row r="87" spans="1:14" ht="15.75" hidden="1" x14ac:dyDescent="0.25">
      <c r="A87" s="47"/>
      <c r="B87" s="47" t="s">
        <v>17</v>
      </c>
      <c r="C87" s="48" t="s">
        <v>87</v>
      </c>
      <c r="D87" s="17">
        <f t="shared" si="12"/>
        <v>5077.3</v>
      </c>
      <c r="E87" s="28">
        <v>5077.3</v>
      </c>
      <c r="F87" s="28">
        <v>4147.3999999999996</v>
      </c>
      <c r="G87" s="28">
        <v>24.3</v>
      </c>
      <c r="H87" s="29"/>
      <c r="I87" s="15">
        <f t="shared" si="13"/>
        <v>824.3</v>
      </c>
      <c r="J87" s="28">
        <v>759.3</v>
      </c>
      <c r="K87" s="29"/>
      <c r="L87" s="29">
        <v>253.1</v>
      </c>
      <c r="M87" s="28">
        <v>65</v>
      </c>
      <c r="N87" s="17">
        <f t="shared" si="14"/>
        <v>5901.6</v>
      </c>
    </row>
    <row r="88" spans="1:14" ht="15.75" hidden="1" x14ac:dyDescent="0.25">
      <c r="A88" s="47"/>
      <c r="B88" s="47" t="s">
        <v>17</v>
      </c>
      <c r="C88" s="48" t="s">
        <v>88</v>
      </c>
      <c r="D88" s="17">
        <f t="shared" si="12"/>
        <v>2447</v>
      </c>
      <c r="E88" s="28">
        <v>2447</v>
      </c>
      <c r="F88" s="28">
        <v>1952</v>
      </c>
      <c r="G88" s="28">
        <v>74.7</v>
      </c>
      <c r="H88" s="29"/>
      <c r="I88" s="15">
        <f t="shared" si="13"/>
        <v>344.6</v>
      </c>
      <c r="J88" s="28">
        <v>279.60000000000002</v>
      </c>
      <c r="K88" s="29"/>
      <c r="L88" s="29">
        <v>50.7</v>
      </c>
      <c r="M88" s="28">
        <v>65</v>
      </c>
      <c r="N88" s="17">
        <f t="shared" si="14"/>
        <v>2791.6</v>
      </c>
    </row>
    <row r="89" spans="1:14" ht="15.75" hidden="1" x14ac:dyDescent="0.25">
      <c r="A89" s="47"/>
      <c r="B89" s="47" t="s">
        <v>17</v>
      </c>
      <c r="C89" s="48" t="s">
        <v>89</v>
      </c>
      <c r="D89" s="17">
        <f t="shared" si="12"/>
        <v>4142.7</v>
      </c>
      <c r="E89" s="28">
        <v>4142.7</v>
      </c>
      <c r="F89" s="28">
        <v>3376.9</v>
      </c>
      <c r="G89" s="28">
        <v>29.4</v>
      </c>
      <c r="H89" s="29"/>
      <c r="I89" s="15">
        <f t="shared" si="13"/>
        <v>612.70000000000005</v>
      </c>
      <c r="J89" s="28">
        <v>505.7</v>
      </c>
      <c r="K89" s="29"/>
      <c r="L89" s="29">
        <v>151.5</v>
      </c>
      <c r="M89" s="28">
        <v>107</v>
      </c>
      <c r="N89" s="17">
        <f t="shared" si="14"/>
        <v>4755.3999999999996</v>
      </c>
    </row>
    <row r="90" spans="1:14" ht="15.75" hidden="1" x14ac:dyDescent="0.25">
      <c r="A90" s="47"/>
      <c r="B90" s="47" t="s">
        <v>17</v>
      </c>
      <c r="C90" s="48" t="s">
        <v>90</v>
      </c>
      <c r="D90" s="17">
        <f t="shared" si="12"/>
        <v>2492.4</v>
      </c>
      <c r="E90" s="28">
        <v>2492.4</v>
      </c>
      <c r="F90" s="28">
        <v>2037.8</v>
      </c>
      <c r="G90" s="28">
        <v>9.4</v>
      </c>
      <c r="H90" s="29"/>
      <c r="I90" s="15">
        <f t="shared" si="13"/>
        <v>342.3</v>
      </c>
      <c r="J90" s="28">
        <v>277.3</v>
      </c>
      <c r="K90" s="29"/>
      <c r="L90" s="29">
        <v>51.8</v>
      </c>
      <c r="M90" s="28">
        <v>65</v>
      </c>
      <c r="N90" s="17">
        <f t="shared" si="14"/>
        <v>2834.7000000000003</v>
      </c>
    </row>
    <row r="91" spans="1:14" ht="15.75" hidden="1" x14ac:dyDescent="0.25">
      <c r="A91" s="47"/>
      <c r="B91" s="47" t="s">
        <v>17</v>
      </c>
      <c r="C91" s="48" t="s">
        <v>91</v>
      </c>
      <c r="D91" s="17">
        <f t="shared" si="12"/>
        <v>2675.2</v>
      </c>
      <c r="E91" s="28">
        <v>2675.2</v>
      </c>
      <c r="F91" s="28">
        <v>2180.8000000000002</v>
      </c>
      <c r="G91" s="28">
        <v>18.8</v>
      </c>
      <c r="H91" s="29"/>
      <c r="I91" s="15">
        <f t="shared" si="13"/>
        <v>476.3</v>
      </c>
      <c r="J91" s="28">
        <v>411.3</v>
      </c>
      <c r="K91" s="29"/>
      <c r="L91" s="29">
        <v>114.6</v>
      </c>
      <c r="M91" s="28">
        <v>65</v>
      </c>
      <c r="N91" s="17">
        <f t="shared" si="14"/>
        <v>3151.5</v>
      </c>
    </row>
    <row r="92" spans="1:14" ht="15.75" hidden="1" x14ac:dyDescent="0.25">
      <c r="A92" s="47"/>
      <c r="B92" s="47" t="s">
        <v>17</v>
      </c>
      <c r="C92" s="48" t="s">
        <v>92</v>
      </c>
      <c r="D92" s="17">
        <f t="shared" si="12"/>
        <v>3216</v>
      </c>
      <c r="E92" s="28">
        <v>3216</v>
      </c>
      <c r="F92" s="28">
        <v>2624.8</v>
      </c>
      <c r="G92" s="28">
        <v>18.399999999999999</v>
      </c>
      <c r="H92" s="29"/>
      <c r="I92" s="15">
        <f t="shared" si="13"/>
        <v>452.7</v>
      </c>
      <c r="J92" s="28">
        <v>387.7</v>
      </c>
      <c r="K92" s="29"/>
      <c r="L92" s="29">
        <v>96.7</v>
      </c>
      <c r="M92" s="28">
        <v>65</v>
      </c>
      <c r="N92" s="17">
        <f t="shared" si="14"/>
        <v>3668.7</v>
      </c>
    </row>
    <row r="93" spans="1:14" ht="15.75" hidden="1" x14ac:dyDescent="0.25">
      <c r="A93" s="47"/>
      <c r="B93" s="47" t="s">
        <v>17</v>
      </c>
      <c r="C93" s="48" t="s">
        <v>93</v>
      </c>
      <c r="D93" s="17">
        <f t="shared" si="12"/>
        <v>2867.2</v>
      </c>
      <c r="E93" s="28">
        <v>2867.2</v>
      </c>
      <c r="F93" s="28">
        <v>2343.1999999999998</v>
      </c>
      <c r="G93" s="28">
        <v>12.2</v>
      </c>
      <c r="H93" s="29"/>
      <c r="I93" s="15">
        <f t="shared" si="13"/>
        <v>480.1</v>
      </c>
      <c r="J93" s="28">
        <v>415.1</v>
      </c>
      <c r="K93" s="29"/>
      <c r="L93" s="29">
        <v>99.7</v>
      </c>
      <c r="M93" s="28">
        <v>65</v>
      </c>
      <c r="N93" s="17">
        <f t="shared" si="14"/>
        <v>3347.2999999999997</v>
      </c>
    </row>
    <row r="94" spans="1:14" ht="15.75" hidden="1" x14ac:dyDescent="0.25">
      <c r="A94" s="47"/>
      <c r="B94" s="47" t="s">
        <v>17</v>
      </c>
      <c r="C94" s="48" t="s">
        <v>94</v>
      </c>
      <c r="D94" s="17">
        <f t="shared" si="12"/>
        <v>2851.7</v>
      </c>
      <c r="E94" s="28">
        <v>2851.7</v>
      </c>
      <c r="F94" s="28">
        <v>2324.4</v>
      </c>
      <c r="G94" s="28">
        <v>20.5</v>
      </c>
      <c r="H94" s="29"/>
      <c r="I94" s="15">
        <f t="shared" si="13"/>
        <v>585.29999999999995</v>
      </c>
      <c r="J94" s="28">
        <v>520.29999999999995</v>
      </c>
      <c r="K94" s="29"/>
      <c r="L94" s="29">
        <v>137.80000000000001</v>
      </c>
      <c r="M94" s="28">
        <v>65</v>
      </c>
      <c r="N94" s="17">
        <f t="shared" si="14"/>
        <v>3437</v>
      </c>
    </row>
    <row r="95" spans="1:14" ht="15.75" hidden="1" x14ac:dyDescent="0.25">
      <c r="A95" s="47"/>
      <c r="B95" s="47" t="s">
        <v>17</v>
      </c>
      <c r="C95" s="48" t="s">
        <v>95</v>
      </c>
      <c r="D95" s="17">
        <f t="shared" si="12"/>
        <v>2916.9</v>
      </c>
      <c r="E95" s="28">
        <v>2916.9</v>
      </c>
      <c r="F95" s="28">
        <v>2379.3000000000002</v>
      </c>
      <c r="G95" s="28">
        <v>18.600000000000001</v>
      </c>
      <c r="H95" s="29"/>
      <c r="I95" s="15">
        <f t="shared" si="13"/>
        <v>419.2</v>
      </c>
      <c r="J95" s="28">
        <v>354.2</v>
      </c>
      <c r="K95" s="29"/>
      <c r="L95" s="29">
        <v>90.6</v>
      </c>
      <c r="M95" s="28">
        <v>65</v>
      </c>
      <c r="N95" s="17">
        <f t="shared" si="14"/>
        <v>3336.1</v>
      </c>
    </row>
    <row r="96" spans="1:14" ht="15.75" hidden="1" x14ac:dyDescent="0.25">
      <c r="A96" s="47"/>
      <c r="B96" s="47" t="s">
        <v>17</v>
      </c>
      <c r="C96" s="48" t="s">
        <v>96</v>
      </c>
      <c r="D96" s="17">
        <f t="shared" si="12"/>
        <v>2703.4</v>
      </c>
      <c r="E96" s="28">
        <v>2703.4</v>
      </c>
      <c r="F96" s="28">
        <v>2206.1999999999998</v>
      </c>
      <c r="G96" s="28">
        <v>15.8</v>
      </c>
      <c r="H96" s="29"/>
      <c r="I96" s="15">
        <f t="shared" si="13"/>
        <v>456.8</v>
      </c>
      <c r="J96" s="28">
        <v>391.8</v>
      </c>
      <c r="K96" s="29"/>
      <c r="L96" s="29">
        <v>113.1</v>
      </c>
      <c r="M96" s="28">
        <v>65</v>
      </c>
      <c r="N96" s="17">
        <f t="shared" si="14"/>
        <v>3160.2000000000003</v>
      </c>
    </row>
    <row r="97" spans="1:14" ht="15.75" hidden="1" x14ac:dyDescent="0.25">
      <c r="A97" s="47"/>
      <c r="B97" s="47" t="s">
        <v>17</v>
      </c>
      <c r="C97" s="48" t="s">
        <v>97</v>
      </c>
      <c r="D97" s="17">
        <f t="shared" si="12"/>
        <v>4142.1000000000004</v>
      </c>
      <c r="E97" s="28">
        <v>4142.1000000000004</v>
      </c>
      <c r="F97" s="28">
        <v>3385.8</v>
      </c>
      <c r="G97" s="28">
        <v>16.7</v>
      </c>
      <c r="H97" s="29"/>
      <c r="I97" s="15">
        <f t="shared" si="13"/>
        <v>597.1</v>
      </c>
      <c r="J97" s="28">
        <v>487.1</v>
      </c>
      <c r="K97" s="29"/>
      <c r="L97" s="29">
        <v>97.1</v>
      </c>
      <c r="M97" s="28">
        <v>110</v>
      </c>
      <c r="N97" s="17">
        <f t="shared" si="14"/>
        <v>4739.2000000000007</v>
      </c>
    </row>
    <row r="98" spans="1:14" ht="15.75" hidden="1" x14ac:dyDescent="0.25">
      <c r="A98" s="47"/>
      <c r="B98" s="47" t="s">
        <v>17</v>
      </c>
      <c r="C98" s="48" t="s">
        <v>98</v>
      </c>
      <c r="D98" s="17">
        <f t="shared" si="12"/>
        <v>5534.2</v>
      </c>
      <c r="E98" s="28">
        <v>5534.2</v>
      </c>
      <c r="F98" s="28">
        <v>4519.6000000000004</v>
      </c>
      <c r="G98" s="28">
        <v>27.9</v>
      </c>
      <c r="H98" s="29"/>
      <c r="I98" s="15">
        <f t="shared" si="13"/>
        <v>673.5</v>
      </c>
      <c r="J98" s="28">
        <v>608.5</v>
      </c>
      <c r="K98" s="29"/>
      <c r="L98" s="29">
        <v>155</v>
      </c>
      <c r="M98" s="28">
        <v>65</v>
      </c>
      <c r="N98" s="17">
        <f t="shared" si="14"/>
        <v>6207.7</v>
      </c>
    </row>
    <row r="99" spans="1:14" ht="15.75" hidden="1" x14ac:dyDescent="0.25">
      <c r="A99" s="47"/>
      <c r="B99" s="47" t="s">
        <v>17</v>
      </c>
      <c r="C99" s="48" t="s">
        <v>99</v>
      </c>
      <c r="D99" s="17">
        <f t="shared" si="12"/>
        <v>2464.1</v>
      </c>
      <c r="E99" s="28">
        <v>2464.1</v>
      </c>
      <c r="F99" s="28">
        <v>2005</v>
      </c>
      <c r="G99" s="28">
        <v>22.3</v>
      </c>
      <c r="H99" s="29"/>
      <c r="I99" s="15">
        <f t="shared" si="13"/>
        <v>346.5</v>
      </c>
      <c r="J99" s="28">
        <v>281.5</v>
      </c>
      <c r="K99" s="29"/>
      <c r="L99" s="29">
        <v>68.8</v>
      </c>
      <c r="M99" s="28">
        <v>65</v>
      </c>
      <c r="N99" s="17">
        <f t="shared" si="14"/>
        <v>2810.6</v>
      </c>
    </row>
    <row r="100" spans="1:14" ht="15.75" hidden="1" x14ac:dyDescent="0.25">
      <c r="A100" s="47"/>
      <c r="B100" s="47" t="s">
        <v>17</v>
      </c>
      <c r="C100" s="48" t="s">
        <v>100</v>
      </c>
      <c r="D100" s="17">
        <f t="shared" si="12"/>
        <v>2639.7</v>
      </c>
      <c r="E100" s="28">
        <v>2639.7</v>
      </c>
      <c r="F100" s="28">
        <v>2153.1</v>
      </c>
      <c r="G100" s="28">
        <v>16.899999999999999</v>
      </c>
      <c r="H100" s="29"/>
      <c r="I100" s="15">
        <f t="shared" si="13"/>
        <v>365.1</v>
      </c>
      <c r="J100" s="28">
        <v>300.10000000000002</v>
      </c>
      <c r="K100" s="29"/>
      <c r="L100" s="29">
        <v>78.900000000000006</v>
      </c>
      <c r="M100" s="28">
        <v>65</v>
      </c>
      <c r="N100" s="17">
        <f t="shared" si="14"/>
        <v>3004.7999999999997</v>
      </c>
    </row>
    <row r="101" spans="1:14" ht="15.75" hidden="1" x14ac:dyDescent="0.25">
      <c r="A101" s="47"/>
      <c r="B101" s="47" t="s">
        <v>17</v>
      </c>
      <c r="C101" s="48" t="s">
        <v>101</v>
      </c>
      <c r="D101" s="17">
        <f t="shared" si="12"/>
        <v>2721.5</v>
      </c>
      <c r="E101" s="28">
        <v>2721.5</v>
      </c>
      <c r="F101" s="28">
        <v>2220.1</v>
      </c>
      <c r="G101" s="28">
        <v>17.100000000000001</v>
      </c>
      <c r="H101" s="29"/>
      <c r="I101" s="15">
        <f t="shared" si="13"/>
        <v>449.1</v>
      </c>
      <c r="J101" s="28">
        <v>384.1</v>
      </c>
      <c r="K101" s="29"/>
      <c r="L101" s="29">
        <v>88.6</v>
      </c>
      <c r="M101" s="28">
        <v>65</v>
      </c>
      <c r="N101" s="17">
        <f t="shared" si="14"/>
        <v>3170.6</v>
      </c>
    </row>
    <row r="102" spans="1:14" ht="15.75" hidden="1" x14ac:dyDescent="0.25">
      <c r="A102" s="47"/>
      <c r="B102" s="47" t="s">
        <v>17</v>
      </c>
      <c r="C102" s="48" t="s">
        <v>102</v>
      </c>
      <c r="D102" s="17">
        <f t="shared" si="12"/>
        <v>3230.5</v>
      </c>
      <c r="E102" s="28">
        <v>3230.5</v>
      </c>
      <c r="F102" s="28">
        <v>2636.4</v>
      </c>
      <c r="G102" s="28">
        <v>18.8</v>
      </c>
      <c r="H102" s="29"/>
      <c r="I102" s="15">
        <f t="shared" si="13"/>
        <v>419.4</v>
      </c>
      <c r="J102" s="28">
        <v>354.4</v>
      </c>
      <c r="K102" s="29"/>
      <c r="L102" s="29">
        <v>79.900000000000006</v>
      </c>
      <c r="M102" s="28">
        <v>65</v>
      </c>
      <c r="N102" s="17">
        <f t="shared" si="14"/>
        <v>3649.9</v>
      </c>
    </row>
    <row r="103" spans="1:14" s="11" customFormat="1" ht="15.75" hidden="1" x14ac:dyDescent="0.25">
      <c r="A103" s="40"/>
      <c r="B103" s="30"/>
      <c r="C103" s="44"/>
      <c r="D103" s="15"/>
      <c r="E103" s="15"/>
      <c r="F103" s="15"/>
      <c r="G103" s="28"/>
      <c r="H103" s="15"/>
      <c r="I103" s="15"/>
      <c r="J103" s="15"/>
      <c r="K103" s="15"/>
      <c r="L103" s="29"/>
      <c r="M103" s="15"/>
      <c r="N103" s="15"/>
    </row>
    <row r="104" spans="1:14" s="42" customFormat="1" ht="39" hidden="1" x14ac:dyDescent="0.25">
      <c r="A104" s="37"/>
      <c r="B104" s="38"/>
      <c r="C104" s="41" t="s">
        <v>103</v>
      </c>
      <c r="D104" s="32">
        <f>SUM(D106:D125)</f>
        <v>94404.200000000012</v>
      </c>
      <c r="E104" s="32">
        <f>SUM(E106:E125)</f>
        <v>94404.200000000012</v>
      </c>
      <c r="F104" s="32">
        <f>SUM(F106:F125)</f>
        <v>77185.499999999985</v>
      </c>
      <c r="G104" s="32">
        <f>SUM(G106:G125)</f>
        <v>562.20000000000005</v>
      </c>
      <c r="H104" s="32"/>
      <c r="I104" s="32">
        <f>SUM(I106:I125)</f>
        <v>34024.299999999996</v>
      </c>
      <c r="J104" s="32">
        <f>SUM(J106:J125)</f>
        <v>12519.300000000001</v>
      </c>
      <c r="K104" s="32"/>
      <c r="L104" s="32">
        <f>SUM(L106:L125)</f>
        <v>3450.2</v>
      </c>
      <c r="M104" s="32">
        <f>SUM(M106:M125)</f>
        <v>21505</v>
      </c>
      <c r="N104" s="32">
        <f>SUM(N106:N125)</f>
        <v>128428.50000000003</v>
      </c>
    </row>
    <row r="105" spans="1:14" s="11" customFormat="1" ht="15.75" hidden="1" x14ac:dyDescent="0.25">
      <c r="A105" s="40"/>
      <c r="B105" s="30"/>
      <c r="C105" s="44"/>
      <c r="D105" s="15"/>
      <c r="E105" s="15"/>
      <c r="F105" s="15"/>
      <c r="G105" s="28"/>
      <c r="H105" s="15"/>
      <c r="I105" s="15"/>
      <c r="J105" s="15"/>
      <c r="K105" s="15"/>
      <c r="L105" s="29"/>
      <c r="M105" s="15"/>
      <c r="N105" s="15"/>
    </row>
    <row r="106" spans="1:14" s="11" customFormat="1" ht="31.5" hidden="1" x14ac:dyDescent="0.25">
      <c r="A106" s="40"/>
      <c r="B106" s="47" t="s">
        <v>17</v>
      </c>
      <c r="C106" s="35" t="s">
        <v>104</v>
      </c>
      <c r="D106" s="17">
        <f t="shared" ref="D106:D125" si="15">E106+H106</f>
        <v>2184.1</v>
      </c>
      <c r="E106" s="28">
        <v>2184.1</v>
      </c>
      <c r="F106" s="28">
        <v>1741.6</v>
      </c>
      <c r="G106" s="28">
        <v>63.6</v>
      </c>
      <c r="H106" s="29"/>
      <c r="I106" s="15">
        <f t="shared" ref="I106:I125" si="16">J106+M106</f>
        <v>308.60000000000002</v>
      </c>
      <c r="J106" s="28">
        <v>139.6</v>
      </c>
      <c r="K106" s="29"/>
      <c r="L106" s="29">
        <v>17</v>
      </c>
      <c r="M106" s="28">
        <v>169</v>
      </c>
      <c r="N106" s="17">
        <f t="shared" ref="N106:N125" si="17">D106+I106</f>
        <v>2492.6999999999998</v>
      </c>
    </row>
    <row r="107" spans="1:14" s="25" customFormat="1" ht="15.75" hidden="1" x14ac:dyDescent="0.25">
      <c r="A107" s="30"/>
      <c r="B107" s="30" t="s">
        <v>17</v>
      </c>
      <c r="C107" s="46" t="s">
        <v>105</v>
      </c>
      <c r="D107" s="17">
        <f t="shared" si="15"/>
        <v>9190.7000000000007</v>
      </c>
      <c r="E107" s="28">
        <v>9190.7000000000007</v>
      </c>
      <c r="F107" s="28">
        <v>7515.5</v>
      </c>
      <c r="G107" s="28">
        <v>31.8</v>
      </c>
      <c r="H107" s="29"/>
      <c r="I107" s="15">
        <f t="shared" si="16"/>
        <v>1233.8000000000002</v>
      </c>
      <c r="J107" s="28">
        <v>1233.8000000000002</v>
      </c>
      <c r="K107" s="29"/>
      <c r="L107" s="29">
        <v>540.1</v>
      </c>
      <c r="M107" s="28"/>
      <c r="N107" s="17">
        <f t="shared" si="17"/>
        <v>10424.5</v>
      </c>
    </row>
    <row r="108" spans="1:14" s="25" customFormat="1" ht="15.75" hidden="1" x14ac:dyDescent="0.25">
      <c r="A108" s="30"/>
      <c r="B108" s="30" t="s">
        <v>17</v>
      </c>
      <c r="C108" s="36" t="s">
        <v>106</v>
      </c>
      <c r="D108" s="17">
        <f t="shared" si="15"/>
        <v>10413.299999999999</v>
      </c>
      <c r="E108" s="28">
        <v>10413.299999999999</v>
      </c>
      <c r="F108" s="28">
        <v>8397.2999999999993</v>
      </c>
      <c r="G108" s="28">
        <v>60.7</v>
      </c>
      <c r="H108" s="29"/>
      <c r="I108" s="15">
        <f t="shared" si="16"/>
        <v>1678.9</v>
      </c>
      <c r="J108" s="28">
        <v>1397.9</v>
      </c>
      <c r="K108" s="29"/>
      <c r="L108" s="29">
        <v>299.2</v>
      </c>
      <c r="M108" s="28">
        <v>281</v>
      </c>
      <c r="N108" s="17">
        <f t="shared" si="17"/>
        <v>12092.199999999999</v>
      </c>
    </row>
    <row r="109" spans="1:14" ht="15.75" hidden="1" x14ac:dyDescent="0.25">
      <c r="A109" s="47"/>
      <c r="B109" s="47" t="s">
        <v>17</v>
      </c>
      <c r="C109" s="48" t="s">
        <v>107</v>
      </c>
      <c r="D109" s="17">
        <f t="shared" si="15"/>
        <v>4985.8</v>
      </c>
      <c r="E109" s="28">
        <v>4985.8</v>
      </c>
      <c r="F109" s="28">
        <v>4085.4</v>
      </c>
      <c r="G109" s="28">
        <v>30.4</v>
      </c>
      <c r="H109" s="29"/>
      <c r="I109" s="15">
        <f t="shared" si="16"/>
        <v>860.8</v>
      </c>
      <c r="J109" s="28">
        <v>785.8</v>
      </c>
      <c r="K109" s="29"/>
      <c r="L109" s="29">
        <v>295.60000000000002</v>
      </c>
      <c r="M109" s="28">
        <v>75</v>
      </c>
      <c r="N109" s="17">
        <f t="shared" si="17"/>
        <v>5846.6</v>
      </c>
    </row>
    <row r="110" spans="1:14" ht="15.75" hidden="1" x14ac:dyDescent="0.25">
      <c r="A110" s="47"/>
      <c r="B110" s="47" t="s">
        <v>17</v>
      </c>
      <c r="C110" s="48" t="s">
        <v>108</v>
      </c>
      <c r="D110" s="17">
        <f t="shared" si="15"/>
        <v>2850.6</v>
      </c>
      <c r="E110" s="28">
        <v>2850.6</v>
      </c>
      <c r="F110" s="28">
        <v>2334.5</v>
      </c>
      <c r="G110" s="28">
        <v>19.399999999999999</v>
      </c>
      <c r="H110" s="29"/>
      <c r="I110" s="15">
        <f t="shared" si="16"/>
        <v>500.9</v>
      </c>
      <c r="J110" s="28">
        <v>425.9</v>
      </c>
      <c r="K110" s="29"/>
      <c r="L110" s="29">
        <v>145.9</v>
      </c>
      <c r="M110" s="28">
        <v>75</v>
      </c>
      <c r="N110" s="17">
        <f t="shared" si="17"/>
        <v>3351.5</v>
      </c>
    </row>
    <row r="111" spans="1:14" ht="15.75" hidden="1" x14ac:dyDescent="0.25">
      <c r="A111" s="47"/>
      <c r="B111" s="47" t="s">
        <v>17</v>
      </c>
      <c r="C111" s="48" t="s">
        <v>109</v>
      </c>
      <c r="D111" s="17">
        <f t="shared" si="15"/>
        <v>2139.5</v>
      </c>
      <c r="E111" s="28">
        <v>2139.5</v>
      </c>
      <c r="F111" s="28">
        <v>1750.9</v>
      </c>
      <c r="G111" s="28">
        <v>15.8</v>
      </c>
      <c r="H111" s="29"/>
      <c r="I111" s="15">
        <f t="shared" si="16"/>
        <v>428.4</v>
      </c>
      <c r="J111" s="28">
        <v>353.4</v>
      </c>
      <c r="K111" s="29"/>
      <c r="L111" s="29">
        <v>143.19999999999999</v>
      </c>
      <c r="M111" s="28">
        <v>75</v>
      </c>
      <c r="N111" s="17">
        <f t="shared" si="17"/>
        <v>2567.9</v>
      </c>
    </row>
    <row r="112" spans="1:14" ht="15.75" hidden="1" x14ac:dyDescent="0.25">
      <c r="A112" s="47"/>
      <c r="B112" s="47" t="s">
        <v>17</v>
      </c>
      <c r="C112" s="49" t="s">
        <v>110</v>
      </c>
      <c r="D112" s="17">
        <f t="shared" si="15"/>
        <v>2847.4</v>
      </c>
      <c r="E112" s="28">
        <v>2847.4</v>
      </c>
      <c r="F112" s="28">
        <v>2334.5</v>
      </c>
      <c r="G112" s="28">
        <v>15.8</v>
      </c>
      <c r="H112" s="29"/>
      <c r="I112" s="15">
        <f t="shared" si="16"/>
        <v>531.4</v>
      </c>
      <c r="J112" s="28">
        <v>456.4</v>
      </c>
      <c r="K112" s="29"/>
      <c r="L112" s="29">
        <v>176.2</v>
      </c>
      <c r="M112" s="28">
        <v>75</v>
      </c>
      <c r="N112" s="17">
        <f t="shared" si="17"/>
        <v>3378.8</v>
      </c>
    </row>
    <row r="113" spans="1:14" ht="15.75" hidden="1" x14ac:dyDescent="0.25">
      <c r="A113" s="47"/>
      <c r="B113" s="47" t="s">
        <v>17</v>
      </c>
      <c r="C113" s="49" t="s">
        <v>111</v>
      </c>
      <c r="D113" s="17">
        <f t="shared" si="15"/>
        <v>3562.1</v>
      </c>
      <c r="E113" s="28">
        <v>3562.1</v>
      </c>
      <c r="F113" s="28">
        <v>2918.2</v>
      </c>
      <c r="G113" s="28">
        <v>22.5</v>
      </c>
      <c r="H113" s="29"/>
      <c r="I113" s="15">
        <f t="shared" si="16"/>
        <v>471</v>
      </c>
      <c r="J113" s="28">
        <v>396</v>
      </c>
      <c r="K113" s="29"/>
      <c r="L113" s="29">
        <v>47</v>
      </c>
      <c r="M113" s="28">
        <v>75</v>
      </c>
      <c r="N113" s="17">
        <f t="shared" si="17"/>
        <v>4033.1</v>
      </c>
    </row>
    <row r="114" spans="1:14" ht="15.75" hidden="1" x14ac:dyDescent="0.25">
      <c r="A114" s="47"/>
      <c r="B114" s="47" t="s">
        <v>17</v>
      </c>
      <c r="C114" s="49" t="s">
        <v>112</v>
      </c>
      <c r="D114" s="17">
        <f t="shared" si="15"/>
        <v>9251.7000000000007</v>
      </c>
      <c r="E114" s="28">
        <v>9251.7000000000007</v>
      </c>
      <c r="F114" s="28">
        <v>7587.3</v>
      </c>
      <c r="G114" s="28">
        <v>47.4</v>
      </c>
      <c r="H114" s="29"/>
      <c r="I114" s="15">
        <f t="shared" si="16"/>
        <v>1361.1</v>
      </c>
      <c r="J114" s="28">
        <v>1126.0999999999999</v>
      </c>
      <c r="K114" s="29"/>
      <c r="L114" s="29">
        <v>218.1</v>
      </c>
      <c r="M114" s="28">
        <v>235</v>
      </c>
      <c r="N114" s="17">
        <f t="shared" si="17"/>
        <v>10612.800000000001</v>
      </c>
    </row>
    <row r="115" spans="1:14" ht="15.75" hidden="1" x14ac:dyDescent="0.25">
      <c r="A115" s="47"/>
      <c r="B115" s="47" t="s">
        <v>17</v>
      </c>
      <c r="C115" s="49" t="s">
        <v>113</v>
      </c>
      <c r="D115" s="17">
        <f t="shared" si="15"/>
        <v>2137.4</v>
      </c>
      <c r="E115" s="28">
        <v>2137.4</v>
      </c>
      <c r="F115" s="28">
        <v>1750.9</v>
      </c>
      <c r="G115" s="28">
        <v>13.4</v>
      </c>
      <c r="H115" s="29"/>
      <c r="I115" s="15">
        <f t="shared" si="16"/>
        <v>473</v>
      </c>
      <c r="J115" s="28">
        <v>318</v>
      </c>
      <c r="K115" s="29"/>
      <c r="L115" s="29">
        <v>108.1</v>
      </c>
      <c r="M115" s="28">
        <v>155</v>
      </c>
      <c r="N115" s="17">
        <f t="shared" si="17"/>
        <v>2610.4</v>
      </c>
    </row>
    <row r="116" spans="1:14" ht="15.75" hidden="1" x14ac:dyDescent="0.25">
      <c r="A116" s="47"/>
      <c r="B116" s="47" t="s">
        <v>17</v>
      </c>
      <c r="C116" s="49" t="s">
        <v>114</v>
      </c>
      <c r="D116" s="17">
        <f t="shared" si="15"/>
        <v>18509.3</v>
      </c>
      <c r="E116" s="28">
        <v>18509.3</v>
      </c>
      <c r="F116" s="28">
        <v>15175</v>
      </c>
      <c r="G116" s="28">
        <v>103.2</v>
      </c>
      <c r="H116" s="29"/>
      <c r="I116" s="15">
        <f t="shared" si="16"/>
        <v>21571.8</v>
      </c>
      <c r="J116" s="28">
        <v>2356.8000000000002</v>
      </c>
      <c r="K116" s="29"/>
      <c r="L116" s="29">
        <v>516.79999999999995</v>
      </c>
      <c r="M116" s="28">
        <v>19215</v>
      </c>
      <c r="N116" s="17">
        <f t="shared" si="17"/>
        <v>40081.1</v>
      </c>
    </row>
    <row r="117" spans="1:14" ht="15.75" hidden="1" x14ac:dyDescent="0.25">
      <c r="A117" s="47"/>
      <c r="B117" s="47" t="s">
        <v>17</v>
      </c>
      <c r="C117" s="49" t="s">
        <v>115</v>
      </c>
      <c r="D117" s="17">
        <f t="shared" si="15"/>
        <v>2846.3</v>
      </c>
      <c r="E117" s="28">
        <v>2846.3</v>
      </c>
      <c r="F117" s="28">
        <v>2334.5</v>
      </c>
      <c r="G117" s="28">
        <v>14.6</v>
      </c>
      <c r="H117" s="29"/>
      <c r="I117" s="15">
        <f t="shared" si="16"/>
        <v>567.9</v>
      </c>
      <c r="J117" s="28">
        <v>332.9</v>
      </c>
      <c r="K117" s="29"/>
      <c r="L117" s="29">
        <v>53.6</v>
      </c>
      <c r="M117" s="28">
        <v>235</v>
      </c>
      <c r="N117" s="17">
        <f t="shared" si="17"/>
        <v>3414.2000000000003</v>
      </c>
    </row>
    <row r="118" spans="1:14" ht="15.75" hidden="1" x14ac:dyDescent="0.25">
      <c r="A118" s="47"/>
      <c r="B118" s="47" t="s">
        <v>17</v>
      </c>
      <c r="C118" s="49" t="s">
        <v>116</v>
      </c>
      <c r="D118" s="17">
        <f t="shared" si="15"/>
        <v>3561.6</v>
      </c>
      <c r="E118" s="28">
        <v>3561.6</v>
      </c>
      <c r="F118" s="28">
        <v>2918.2</v>
      </c>
      <c r="G118" s="28">
        <v>21.9</v>
      </c>
      <c r="H118" s="29"/>
      <c r="I118" s="15">
        <f t="shared" si="16"/>
        <v>495.7</v>
      </c>
      <c r="J118" s="28">
        <v>420.7</v>
      </c>
      <c r="K118" s="29"/>
      <c r="L118" s="29">
        <v>71.599999999999994</v>
      </c>
      <c r="M118" s="28">
        <v>75</v>
      </c>
      <c r="N118" s="17">
        <f t="shared" si="17"/>
        <v>4057.2999999999997</v>
      </c>
    </row>
    <row r="119" spans="1:14" ht="15.75" hidden="1" x14ac:dyDescent="0.25">
      <c r="A119" s="47"/>
      <c r="B119" s="47" t="s">
        <v>17</v>
      </c>
      <c r="C119" s="49" t="s">
        <v>117</v>
      </c>
      <c r="D119" s="17">
        <f t="shared" si="15"/>
        <v>2847</v>
      </c>
      <c r="E119" s="28">
        <v>2847</v>
      </c>
      <c r="F119" s="28">
        <v>2334.5</v>
      </c>
      <c r="G119" s="28">
        <v>15.4</v>
      </c>
      <c r="H119" s="29"/>
      <c r="I119" s="15">
        <f t="shared" si="16"/>
        <v>395.6</v>
      </c>
      <c r="J119" s="28">
        <v>320.60000000000002</v>
      </c>
      <c r="K119" s="29"/>
      <c r="L119" s="29">
        <v>41.4</v>
      </c>
      <c r="M119" s="28">
        <v>75</v>
      </c>
      <c r="N119" s="17">
        <f t="shared" si="17"/>
        <v>3242.6</v>
      </c>
    </row>
    <row r="120" spans="1:14" ht="15.75" hidden="1" x14ac:dyDescent="0.25">
      <c r="A120" s="47"/>
      <c r="B120" s="47" t="s">
        <v>17</v>
      </c>
      <c r="C120" s="49" t="s">
        <v>118</v>
      </c>
      <c r="D120" s="17">
        <f t="shared" si="15"/>
        <v>4271.6000000000004</v>
      </c>
      <c r="E120" s="28">
        <v>4271.6000000000004</v>
      </c>
      <c r="F120" s="28">
        <v>3501.9</v>
      </c>
      <c r="G120" s="28">
        <v>24.3</v>
      </c>
      <c r="H120" s="29"/>
      <c r="I120" s="15">
        <f t="shared" si="16"/>
        <v>864</v>
      </c>
      <c r="J120" s="28">
        <v>709</v>
      </c>
      <c r="K120" s="29"/>
      <c r="L120" s="29">
        <v>288.7</v>
      </c>
      <c r="M120" s="28">
        <v>155</v>
      </c>
      <c r="N120" s="17">
        <f t="shared" si="17"/>
        <v>5135.6000000000004</v>
      </c>
    </row>
    <row r="121" spans="1:14" ht="15.75" hidden="1" x14ac:dyDescent="0.25">
      <c r="A121" s="47"/>
      <c r="B121" s="47" t="s">
        <v>17</v>
      </c>
      <c r="C121" s="49" t="s">
        <v>119</v>
      </c>
      <c r="D121" s="17">
        <f t="shared" si="15"/>
        <v>2846.8</v>
      </c>
      <c r="E121" s="28">
        <v>2846.8</v>
      </c>
      <c r="F121" s="28">
        <v>2334.5</v>
      </c>
      <c r="G121" s="28">
        <v>15.2</v>
      </c>
      <c r="H121" s="29"/>
      <c r="I121" s="15">
        <f t="shared" si="16"/>
        <v>577.29999999999995</v>
      </c>
      <c r="J121" s="28">
        <v>422.3</v>
      </c>
      <c r="K121" s="29"/>
      <c r="L121" s="29">
        <v>142.30000000000001</v>
      </c>
      <c r="M121" s="28">
        <v>155</v>
      </c>
      <c r="N121" s="17">
        <f t="shared" si="17"/>
        <v>3424.1000000000004</v>
      </c>
    </row>
    <row r="122" spans="1:14" ht="15.75" hidden="1" x14ac:dyDescent="0.25">
      <c r="A122" s="47"/>
      <c r="B122" s="47" t="s">
        <v>17</v>
      </c>
      <c r="C122" s="49" t="s">
        <v>120</v>
      </c>
      <c r="D122" s="17">
        <f t="shared" si="15"/>
        <v>2849.5</v>
      </c>
      <c r="E122" s="28">
        <v>2849.5</v>
      </c>
      <c r="F122" s="28">
        <v>2334.5</v>
      </c>
      <c r="G122" s="28">
        <v>18.2</v>
      </c>
      <c r="H122" s="29"/>
      <c r="I122" s="15">
        <f t="shared" si="16"/>
        <v>475.6</v>
      </c>
      <c r="J122" s="28">
        <v>400.6</v>
      </c>
      <c r="K122" s="29"/>
      <c r="L122" s="29">
        <v>120.8</v>
      </c>
      <c r="M122" s="28">
        <v>75</v>
      </c>
      <c r="N122" s="17">
        <f t="shared" si="17"/>
        <v>3325.1</v>
      </c>
    </row>
    <row r="123" spans="1:14" ht="15.75" hidden="1" x14ac:dyDescent="0.25">
      <c r="A123" s="47"/>
      <c r="B123" s="47" t="s">
        <v>17</v>
      </c>
      <c r="C123" s="49" t="s">
        <v>121</v>
      </c>
      <c r="D123" s="17">
        <f t="shared" si="15"/>
        <v>2137.4</v>
      </c>
      <c r="E123" s="28">
        <v>2137.4</v>
      </c>
      <c r="F123" s="28">
        <v>1750.9</v>
      </c>
      <c r="G123" s="28">
        <v>13.4</v>
      </c>
      <c r="H123" s="29"/>
      <c r="I123" s="15">
        <f t="shared" si="16"/>
        <v>472</v>
      </c>
      <c r="J123" s="28">
        <v>317</v>
      </c>
      <c r="K123" s="29"/>
      <c r="L123" s="29">
        <v>107.1</v>
      </c>
      <c r="M123" s="28">
        <v>155</v>
      </c>
      <c r="N123" s="17">
        <f t="shared" si="17"/>
        <v>2609.4</v>
      </c>
    </row>
    <row r="124" spans="1:14" ht="15.75" hidden="1" x14ac:dyDescent="0.25">
      <c r="A124" s="47"/>
      <c r="B124" s="47" t="s">
        <v>17</v>
      </c>
      <c r="C124" s="49" t="s">
        <v>122</v>
      </c>
      <c r="D124" s="17">
        <f t="shared" si="15"/>
        <v>2846.8</v>
      </c>
      <c r="E124" s="28">
        <v>2846.8</v>
      </c>
      <c r="F124" s="28">
        <v>2334.5</v>
      </c>
      <c r="G124" s="28">
        <v>15.2</v>
      </c>
      <c r="H124" s="29"/>
      <c r="I124" s="15">
        <f t="shared" si="16"/>
        <v>413.7</v>
      </c>
      <c r="J124" s="28">
        <v>338.7</v>
      </c>
      <c r="K124" s="29"/>
      <c r="L124" s="29">
        <v>59.3</v>
      </c>
      <c r="M124" s="28">
        <v>75</v>
      </c>
      <c r="N124" s="17">
        <f t="shared" si="17"/>
        <v>3260.5</v>
      </c>
    </row>
    <row r="125" spans="1:14" ht="15.75" hidden="1" x14ac:dyDescent="0.25">
      <c r="A125" s="47"/>
      <c r="B125" s="47" t="s">
        <v>17</v>
      </c>
      <c r="C125" s="49" t="s">
        <v>123</v>
      </c>
      <c r="D125" s="17">
        <f t="shared" si="15"/>
        <v>2125.3000000000002</v>
      </c>
      <c r="E125" s="28">
        <v>2125.3000000000002</v>
      </c>
      <c r="F125" s="28">
        <v>1750.9</v>
      </c>
      <c r="G125" s="28"/>
      <c r="H125" s="29"/>
      <c r="I125" s="15">
        <f t="shared" si="16"/>
        <v>342.8</v>
      </c>
      <c r="J125" s="28">
        <v>267.8</v>
      </c>
      <c r="K125" s="29"/>
      <c r="L125" s="29">
        <v>58.2</v>
      </c>
      <c r="M125" s="28">
        <v>75</v>
      </c>
      <c r="N125" s="17">
        <f t="shared" si="17"/>
        <v>2468.1000000000004</v>
      </c>
    </row>
    <row r="126" spans="1:14" s="11" customFormat="1" ht="15.75" hidden="1" x14ac:dyDescent="0.25">
      <c r="A126" s="40"/>
      <c r="B126" s="30"/>
      <c r="C126" s="50"/>
      <c r="D126" s="15"/>
      <c r="E126" s="15"/>
      <c r="F126" s="15"/>
      <c r="G126" s="28"/>
      <c r="H126" s="15"/>
      <c r="I126" s="15"/>
      <c r="J126" s="15"/>
      <c r="K126" s="15"/>
      <c r="L126" s="29"/>
      <c r="M126" s="15"/>
      <c r="N126" s="15"/>
    </row>
    <row r="127" spans="1:14" s="42" customFormat="1" ht="39" hidden="1" x14ac:dyDescent="0.25">
      <c r="A127" s="37"/>
      <c r="B127" s="38"/>
      <c r="C127" s="41" t="s">
        <v>124</v>
      </c>
      <c r="D127" s="32">
        <f>SUM(D129:D177)</f>
        <v>400287.79999999993</v>
      </c>
      <c r="E127" s="32">
        <f>SUM(E129:E177)</f>
        <v>400287.79999999993</v>
      </c>
      <c r="F127" s="32">
        <f>SUM(F129:F177)</f>
        <v>327341.90000000002</v>
      </c>
      <c r="G127" s="32">
        <f>SUM(G129:G177)</f>
        <v>2643.4</v>
      </c>
      <c r="H127" s="32"/>
      <c r="I127" s="32">
        <f>SUM(I129:I177)</f>
        <v>61328.9</v>
      </c>
      <c r="J127" s="32">
        <f>SUM(J129:J177)</f>
        <v>52754.9</v>
      </c>
      <c r="K127" s="32"/>
      <c r="L127" s="32">
        <f>SUM(L129:L177)</f>
        <v>15099.199999999997</v>
      </c>
      <c r="M127" s="32">
        <f>SUM(M129:M177)</f>
        <v>8574</v>
      </c>
      <c r="N127" s="32">
        <f>SUM(N129:N177)</f>
        <v>461616.70000000007</v>
      </c>
    </row>
    <row r="128" spans="1:14" s="11" customFormat="1" ht="15.75" hidden="1" x14ac:dyDescent="0.25">
      <c r="A128" s="40"/>
      <c r="B128" s="30"/>
      <c r="C128" s="50"/>
      <c r="D128" s="15"/>
      <c r="E128" s="15"/>
      <c r="F128" s="15"/>
      <c r="G128" s="28"/>
      <c r="H128" s="15"/>
      <c r="I128" s="15"/>
      <c r="J128" s="15"/>
      <c r="K128" s="15"/>
      <c r="L128" s="29"/>
      <c r="M128" s="15"/>
      <c r="N128" s="15"/>
    </row>
    <row r="129" spans="1:17" s="11" customFormat="1" ht="31.5" hidden="1" x14ac:dyDescent="0.25">
      <c r="A129" s="40"/>
      <c r="B129" s="47" t="s">
        <v>17</v>
      </c>
      <c r="C129" s="35" t="s">
        <v>125</v>
      </c>
      <c r="D129" s="17">
        <f t="shared" ref="D129:D177" si="18">E129+H129</f>
        <v>4736.7</v>
      </c>
      <c r="E129" s="28">
        <v>4736.7</v>
      </c>
      <c r="F129" s="28">
        <v>3856.2</v>
      </c>
      <c r="G129" s="28">
        <v>36.700000000000003</v>
      </c>
      <c r="H129" s="29"/>
      <c r="I129" s="15">
        <f t="shared" ref="I129:I177" si="19">J129+M129</f>
        <v>646.79999999999995</v>
      </c>
      <c r="J129" s="28">
        <v>302.8</v>
      </c>
      <c r="K129" s="29"/>
      <c r="L129" s="29"/>
      <c r="M129" s="28">
        <v>344</v>
      </c>
      <c r="N129" s="17">
        <f t="shared" ref="N129:N177" si="20">D129+I129</f>
        <v>5383.5</v>
      </c>
      <c r="Q129" s="51"/>
    </row>
    <row r="130" spans="1:17" s="25" customFormat="1" ht="15.75" hidden="1" x14ac:dyDescent="0.25">
      <c r="A130" s="30"/>
      <c r="B130" s="30" t="s">
        <v>17</v>
      </c>
      <c r="C130" s="46" t="s">
        <v>126</v>
      </c>
      <c r="D130" s="17">
        <f t="shared" si="18"/>
        <v>38598.199999999997</v>
      </c>
      <c r="E130" s="28">
        <v>38598.199999999997</v>
      </c>
      <c r="F130" s="28">
        <v>31272.7</v>
      </c>
      <c r="G130" s="28">
        <v>288.2</v>
      </c>
      <c r="H130" s="29"/>
      <c r="I130" s="15">
        <f t="shared" si="19"/>
        <v>5181.5</v>
      </c>
      <c r="J130" s="28">
        <v>5181.5</v>
      </c>
      <c r="K130" s="29"/>
      <c r="L130" s="29">
        <v>1760.7</v>
      </c>
      <c r="M130" s="28"/>
      <c r="N130" s="17">
        <f t="shared" si="20"/>
        <v>43779.7</v>
      </c>
    </row>
    <row r="131" spans="1:17" s="25" customFormat="1" ht="15.75" hidden="1" x14ac:dyDescent="0.25">
      <c r="A131" s="30"/>
      <c r="B131" s="30" t="s">
        <v>17</v>
      </c>
      <c r="C131" s="36" t="s">
        <v>127</v>
      </c>
      <c r="D131" s="17">
        <f t="shared" si="18"/>
        <v>32460.7</v>
      </c>
      <c r="E131" s="28">
        <v>32460.7</v>
      </c>
      <c r="F131" s="28">
        <v>26037.5</v>
      </c>
      <c r="G131" s="28">
        <v>240.9</v>
      </c>
      <c r="H131" s="29"/>
      <c r="I131" s="15">
        <f t="shared" si="19"/>
        <v>3711.2</v>
      </c>
      <c r="J131" s="28">
        <v>3711.2</v>
      </c>
      <c r="K131" s="29"/>
      <c r="L131" s="29">
        <v>690.7</v>
      </c>
      <c r="M131" s="28"/>
      <c r="N131" s="17">
        <f t="shared" si="20"/>
        <v>36171.9</v>
      </c>
    </row>
    <row r="132" spans="1:17" ht="15.75" hidden="1" x14ac:dyDescent="0.25">
      <c r="A132" s="47"/>
      <c r="B132" s="47" t="s">
        <v>17</v>
      </c>
      <c r="C132" s="49" t="s">
        <v>128</v>
      </c>
      <c r="D132" s="17">
        <f t="shared" si="18"/>
        <v>10039.9</v>
      </c>
      <c r="E132" s="28">
        <v>10039.9</v>
      </c>
      <c r="F132" s="28">
        <v>8224.4</v>
      </c>
      <c r="G132" s="28">
        <v>80.599999999999994</v>
      </c>
      <c r="H132" s="29"/>
      <c r="I132" s="15">
        <f t="shared" si="19"/>
        <v>1348</v>
      </c>
      <c r="J132" s="28">
        <v>1328</v>
      </c>
      <c r="K132" s="29"/>
      <c r="L132" s="29">
        <v>402.6</v>
      </c>
      <c r="M132" s="28">
        <v>20</v>
      </c>
      <c r="N132" s="17">
        <f t="shared" si="20"/>
        <v>11387.9</v>
      </c>
    </row>
    <row r="133" spans="1:17" ht="15.75" hidden="1" x14ac:dyDescent="0.25">
      <c r="A133" s="47"/>
      <c r="B133" s="47" t="s">
        <v>17</v>
      </c>
      <c r="C133" s="49" t="s">
        <v>129</v>
      </c>
      <c r="D133" s="17">
        <f t="shared" si="18"/>
        <v>4837.5</v>
      </c>
      <c r="E133" s="28">
        <v>4837.5</v>
      </c>
      <c r="F133" s="28">
        <v>3989.3</v>
      </c>
      <c r="G133" s="28"/>
      <c r="H133" s="29"/>
      <c r="I133" s="15">
        <f t="shared" si="19"/>
        <v>2310.1</v>
      </c>
      <c r="J133" s="28">
        <v>700.1</v>
      </c>
      <c r="K133" s="29"/>
      <c r="L133" s="29">
        <v>169.6</v>
      </c>
      <c r="M133" s="28">
        <v>1610</v>
      </c>
      <c r="N133" s="17">
        <f t="shared" si="20"/>
        <v>7147.6</v>
      </c>
    </row>
    <row r="134" spans="1:17" ht="15.75" hidden="1" x14ac:dyDescent="0.25">
      <c r="A134" s="47"/>
      <c r="B134" s="47" t="s">
        <v>17</v>
      </c>
      <c r="C134" s="49" t="s">
        <v>130</v>
      </c>
      <c r="D134" s="17">
        <f t="shared" si="18"/>
        <v>12746.8</v>
      </c>
      <c r="E134" s="28">
        <v>12746.8</v>
      </c>
      <c r="F134" s="28">
        <v>10445.299999999999</v>
      </c>
      <c r="G134" s="28">
        <v>97.2</v>
      </c>
      <c r="H134" s="29"/>
      <c r="I134" s="15">
        <f t="shared" si="19"/>
        <v>2028.2</v>
      </c>
      <c r="J134" s="28">
        <v>2008.2</v>
      </c>
      <c r="K134" s="29"/>
      <c r="L134" s="29">
        <v>503.7</v>
      </c>
      <c r="M134" s="28">
        <v>20</v>
      </c>
      <c r="N134" s="17">
        <f t="shared" si="20"/>
        <v>14775</v>
      </c>
    </row>
    <row r="135" spans="1:17" ht="15.75" hidden="1" x14ac:dyDescent="0.25">
      <c r="A135" s="47"/>
      <c r="B135" s="47" t="s">
        <v>17</v>
      </c>
      <c r="C135" s="49" t="s">
        <v>131</v>
      </c>
      <c r="D135" s="17">
        <f t="shared" si="18"/>
        <v>7992.9</v>
      </c>
      <c r="E135" s="28">
        <v>7992.9</v>
      </c>
      <c r="F135" s="28">
        <v>6544.8</v>
      </c>
      <c r="G135" s="28">
        <v>68.099999999999994</v>
      </c>
      <c r="H135" s="29"/>
      <c r="I135" s="15">
        <f t="shared" si="19"/>
        <v>978.1</v>
      </c>
      <c r="J135" s="28">
        <v>958.1</v>
      </c>
      <c r="K135" s="29"/>
      <c r="L135" s="29">
        <v>326.60000000000002</v>
      </c>
      <c r="M135" s="28">
        <v>20</v>
      </c>
      <c r="N135" s="17">
        <f t="shared" si="20"/>
        <v>8971</v>
      </c>
    </row>
    <row r="136" spans="1:17" ht="15.75" hidden="1" x14ac:dyDescent="0.25">
      <c r="A136" s="47"/>
      <c r="B136" s="47" t="s">
        <v>17</v>
      </c>
      <c r="C136" s="49" t="s">
        <v>132</v>
      </c>
      <c r="D136" s="17">
        <f t="shared" si="18"/>
        <v>3119</v>
      </c>
      <c r="E136" s="28">
        <v>3119</v>
      </c>
      <c r="F136" s="28">
        <v>2572.1</v>
      </c>
      <c r="G136" s="28"/>
      <c r="H136" s="29"/>
      <c r="I136" s="15">
        <f t="shared" si="19"/>
        <v>714.6</v>
      </c>
      <c r="J136" s="28">
        <v>604.6</v>
      </c>
      <c r="K136" s="29"/>
      <c r="L136" s="29">
        <v>113</v>
      </c>
      <c r="M136" s="28">
        <v>110</v>
      </c>
      <c r="N136" s="17">
        <f t="shared" si="20"/>
        <v>3833.6</v>
      </c>
    </row>
    <row r="137" spans="1:17" ht="15.75" hidden="1" x14ac:dyDescent="0.25">
      <c r="A137" s="47"/>
      <c r="B137" s="47" t="s">
        <v>17</v>
      </c>
      <c r="C137" s="49" t="s">
        <v>133</v>
      </c>
      <c r="D137" s="17">
        <f t="shared" si="18"/>
        <v>4604.3999999999996</v>
      </c>
      <c r="E137" s="28">
        <v>4604.3999999999996</v>
      </c>
      <c r="F137" s="28">
        <v>3766.2</v>
      </c>
      <c r="G137" s="28">
        <v>45.2</v>
      </c>
      <c r="H137" s="29"/>
      <c r="I137" s="15">
        <f t="shared" si="19"/>
        <v>909.9</v>
      </c>
      <c r="J137" s="28">
        <v>799.9</v>
      </c>
      <c r="K137" s="29"/>
      <c r="L137" s="29">
        <v>187.7</v>
      </c>
      <c r="M137" s="28">
        <v>110</v>
      </c>
      <c r="N137" s="17">
        <f t="shared" si="20"/>
        <v>5514.2999999999993</v>
      </c>
    </row>
    <row r="138" spans="1:17" ht="15.75" hidden="1" x14ac:dyDescent="0.25">
      <c r="A138" s="47"/>
      <c r="B138" s="47" t="s">
        <v>17</v>
      </c>
      <c r="C138" s="49" t="s">
        <v>134</v>
      </c>
      <c r="D138" s="17">
        <f t="shared" si="18"/>
        <v>3605.7</v>
      </c>
      <c r="E138" s="28">
        <v>3605.7</v>
      </c>
      <c r="F138" s="28">
        <v>2946</v>
      </c>
      <c r="G138" s="28">
        <v>40.200000000000003</v>
      </c>
      <c r="H138" s="29"/>
      <c r="I138" s="15">
        <f t="shared" si="19"/>
        <v>836.4</v>
      </c>
      <c r="J138" s="28">
        <v>726.4</v>
      </c>
      <c r="K138" s="29"/>
      <c r="L138" s="29">
        <v>150.30000000000001</v>
      </c>
      <c r="M138" s="28">
        <v>110</v>
      </c>
      <c r="N138" s="17">
        <f t="shared" si="20"/>
        <v>4442.0999999999995</v>
      </c>
    </row>
    <row r="139" spans="1:17" ht="15.75" hidden="1" x14ac:dyDescent="0.25">
      <c r="A139" s="47"/>
      <c r="B139" s="47" t="s">
        <v>17</v>
      </c>
      <c r="C139" s="49" t="s">
        <v>135</v>
      </c>
      <c r="D139" s="17">
        <f t="shared" si="18"/>
        <v>8378.7000000000007</v>
      </c>
      <c r="E139" s="28">
        <v>8378.7000000000007</v>
      </c>
      <c r="F139" s="28">
        <v>6863</v>
      </c>
      <c r="G139" s="28">
        <v>68.099999999999994</v>
      </c>
      <c r="H139" s="29"/>
      <c r="I139" s="15">
        <f t="shared" si="19"/>
        <v>1047.5999999999999</v>
      </c>
      <c r="J139" s="28">
        <v>1027.5999999999999</v>
      </c>
      <c r="K139" s="29"/>
      <c r="L139" s="29">
        <v>326.60000000000002</v>
      </c>
      <c r="M139" s="28">
        <v>20</v>
      </c>
      <c r="N139" s="17">
        <f t="shared" si="20"/>
        <v>9426.3000000000011</v>
      </c>
    </row>
    <row r="140" spans="1:17" ht="15.75" hidden="1" x14ac:dyDescent="0.25">
      <c r="A140" s="47"/>
      <c r="B140" s="47" t="s">
        <v>17</v>
      </c>
      <c r="C140" s="49" t="s">
        <v>136</v>
      </c>
      <c r="D140" s="17">
        <f t="shared" si="18"/>
        <v>7720.6</v>
      </c>
      <c r="E140" s="28">
        <v>7720.6</v>
      </c>
      <c r="F140" s="28">
        <v>6321.7</v>
      </c>
      <c r="G140" s="28">
        <v>66</v>
      </c>
      <c r="H140" s="29"/>
      <c r="I140" s="15">
        <f t="shared" si="19"/>
        <v>1211.5</v>
      </c>
      <c r="J140" s="28">
        <v>1191.5</v>
      </c>
      <c r="K140" s="29"/>
      <c r="L140" s="29">
        <v>314</v>
      </c>
      <c r="M140" s="28">
        <v>20</v>
      </c>
      <c r="N140" s="17">
        <f t="shared" si="20"/>
        <v>8932.1</v>
      </c>
    </row>
    <row r="141" spans="1:17" ht="15.75" hidden="1" x14ac:dyDescent="0.25">
      <c r="A141" s="47"/>
      <c r="B141" s="47" t="s">
        <v>17</v>
      </c>
      <c r="C141" s="49" t="s">
        <v>137</v>
      </c>
      <c r="D141" s="17">
        <f t="shared" si="18"/>
        <v>6874.1</v>
      </c>
      <c r="E141" s="28">
        <v>6874.1</v>
      </c>
      <c r="F141" s="28">
        <v>5668.9</v>
      </c>
      <c r="G141" s="28"/>
      <c r="H141" s="29"/>
      <c r="I141" s="15">
        <f t="shared" si="19"/>
        <v>1041.4000000000001</v>
      </c>
      <c r="J141" s="28">
        <v>931.4</v>
      </c>
      <c r="K141" s="29"/>
      <c r="L141" s="29">
        <v>237.4</v>
      </c>
      <c r="M141" s="28">
        <v>110</v>
      </c>
      <c r="N141" s="17">
        <f t="shared" si="20"/>
        <v>7915.5</v>
      </c>
    </row>
    <row r="142" spans="1:17" ht="15.75" hidden="1" x14ac:dyDescent="0.25">
      <c r="A142" s="47"/>
      <c r="B142" s="47" t="s">
        <v>17</v>
      </c>
      <c r="C142" s="49" t="s">
        <v>138</v>
      </c>
      <c r="D142" s="17">
        <f t="shared" si="18"/>
        <v>8515.7000000000007</v>
      </c>
      <c r="E142" s="28">
        <v>8515.7000000000007</v>
      </c>
      <c r="F142" s="28">
        <v>6974.5</v>
      </c>
      <c r="G142" s="28">
        <v>70.2</v>
      </c>
      <c r="H142" s="29"/>
      <c r="I142" s="15">
        <f t="shared" si="19"/>
        <v>1097.4000000000001</v>
      </c>
      <c r="J142" s="28">
        <v>1077.4000000000001</v>
      </c>
      <c r="K142" s="29"/>
      <c r="L142" s="29">
        <v>339.3</v>
      </c>
      <c r="M142" s="28">
        <v>20</v>
      </c>
      <c r="N142" s="17">
        <f t="shared" si="20"/>
        <v>9613.1</v>
      </c>
    </row>
    <row r="143" spans="1:17" ht="15.75" hidden="1" x14ac:dyDescent="0.25">
      <c r="A143" s="47"/>
      <c r="B143" s="47" t="s">
        <v>17</v>
      </c>
      <c r="C143" s="49" t="s">
        <v>139</v>
      </c>
      <c r="D143" s="17">
        <f t="shared" si="18"/>
        <v>12339.2</v>
      </c>
      <c r="E143" s="28">
        <v>12339.2</v>
      </c>
      <c r="F143" s="28">
        <v>10110.5</v>
      </c>
      <c r="G143" s="28">
        <v>95.1</v>
      </c>
      <c r="H143" s="29"/>
      <c r="I143" s="15">
        <f t="shared" si="19"/>
        <v>1401.5</v>
      </c>
      <c r="J143" s="28">
        <v>1306.5</v>
      </c>
      <c r="K143" s="29"/>
      <c r="L143" s="29">
        <v>491.1</v>
      </c>
      <c r="M143" s="28">
        <v>95</v>
      </c>
      <c r="N143" s="17">
        <f t="shared" si="20"/>
        <v>13740.7</v>
      </c>
    </row>
    <row r="144" spans="1:17" ht="15.75" hidden="1" x14ac:dyDescent="0.25">
      <c r="A144" s="47"/>
      <c r="B144" s="47" t="s">
        <v>17</v>
      </c>
      <c r="C144" s="49" t="s">
        <v>140</v>
      </c>
      <c r="D144" s="17">
        <f t="shared" si="18"/>
        <v>11154.9</v>
      </c>
      <c r="E144" s="28">
        <v>11154.9</v>
      </c>
      <c r="F144" s="28">
        <v>9139.5</v>
      </c>
      <c r="G144" s="28">
        <v>86.8</v>
      </c>
      <c r="H144" s="29"/>
      <c r="I144" s="15">
        <f t="shared" si="19"/>
        <v>1212</v>
      </c>
      <c r="J144" s="28">
        <v>1192</v>
      </c>
      <c r="K144" s="29"/>
      <c r="L144" s="29">
        <v>440.4</v>
      </c>
      <c r="M144" s="28">
        <v>20</v>
      </c>
      <c r="N144" s="17">
        <f t="shared" si="20"/>
        <v>12366.9</v>
      </c>
    </row>
    <row r="145" spans="1:14" ht="15.75" hidden="1" x14ac:dyDescent="0.25">
      <c r="A145" s="47"/>
      <c r="B145" s="47" t="s">
        <v>17</v>
      </c>
      <c r="C145" s="49" t="s">
        <v>141</v>
      </c>
      <c r="D145" s="17">
        <f t="shared" si="18"/>
        <v>6740.9</v>
      </c>
      <c r="E145" s="28">
        <v>6740.9</v>
      </c>
      <c r="F145" s="28">
        <v>5518.1</v>
      </c>
      <c r="G145" s="28">
        <v>59.8</v>
      </c>
      <c r="H145" s="29"/>
      <c r="I145" s="15">
        <f t="shared" si="19"/>
        <v>1016.8</v>
      </c>
      <c r="J145" s="28">
        <v>906.8</v>
      </c>
      <c r="K145" s="29"/>
      <c r="L145" s="29">
        <v>276</v>
      </c>
      <c r="M145" s="28">
        <v>110</v>
      </c>
      <c r="N145" s="17">
        <f t="shared" si="20"/>
        <v>7757.7</v>
      </c>
    </row>
    <row r="146" spans="1:14" ht="15.75" hidden="1" x14ac:dyDescent="0.25">
      <c r="A146" s="47"/>
      <c r="B146" s="47" t="s">
        <v>17</v>
      </c>
      <c r="C146" s="49" t="s">
        <v>142</v>
      </c>
      <c r="D146" s="17">
        <f t="shared" si="18"/>
        <v>9175.5</v>
      </c>
      <c r="E146" s="28">
        <v>9175.5</v>
      </c>
      <c r="F146" s="28">
        <v>7515.8</v>
      </c>
      <c r="G146" s="28">
        <v>74.3</v>
      </c>
      <c r="H146" s="29"/>
      <c r="I146" s="15">
        <f t="shared" si="19"/>
        <v>1046.9000000000001</v>
      </c>
      <c r="J146" s="28">
        <v>1026.9000000000001</v>
      </c>
      <c r="K146" s="29"/>
      <c r="L146" s="29">
        <v>364.6</v>
      </c>
      <c r="M146" s="28">
        <v>20</v>
      </c>
      <c r="N146" s="17">
        <f t="shared" si="20"/>
        <v>10222.4</v>
      </c>
    </row>
    <row r="147" spans="1:14" ht="15.75" hidden="1" x14ac:dyDescent="0.25">
      <c r="A147" s="47"/>
      <c r="B147" s="47" t="s">
        <v>17</v>
      </c>
      <c r="C147" s="49" t="s">
        <v>143</v>
      </c>
      <c r="D147" s="17">
        <f t="shared" si="18"/>
        <v>6605.7</v>
      </c>
      <c r="E147" s="28">
        <v>6605.7</v>
      </c>
      <c r="F147" s="28">
        <v>5406.5</v>
      </c>
      <c r="G147" s="28">
        <v>59.8</v>
      </c>
      <c r="H147" s="29"/>
      <c r="I147" s="15">
        <f t="shared" si="19"/>
        <v>985.1</v>
      </c>
      <c r="J147" s="28">
        <v>965.1</v>
      </c>
      <c r="K147" s="29"/>
      <c r="L147" s="29">
        <v>276</v>
      </c>
      <c r="M147" s="28">
        <v>20</v>
      </c>
      <c r="N147" s="17">
        <f t="shared" si="20"/>
        <v>7590.8</v>
      </c>
    </row>
    <row r="148" spans="1:14" ht="15.75" hidden="1" x14ac:dyDescent="0.25">
      <c r="A148" s="47"/>
      <c r="B148" s="47" t="s">
        <v>17</v>
      </c>
      <c r="C148" s="49" t="s">
        <v>144</v>
      </c>
      <c r="D148" s="17">
        <f t="shared" si="18"/>
        <v>11630</v>
      </c>
      <c r="E148" s="28">
        <v>11630</v>
      </c>
      <c r="F148" s="28">
        <v>9530.1</v>
      </c>
      <c r="G148" s="28">
        <v>88.8</v>
      </c>
      <c r="H148" s="29"/>
      <c r="I148" s="15">
        <f t="shared" si="19"/>
        <v>1290.2</v>
      </c>
      <c r="J148" s="28">
        <v>1270.2</v>
      </c>
      <c r="K148" s="29"/>
      <c r="L148" s="29">
        <v>453.1</v>
      </c>
      <c r="M148" s="28">
        <v>20</v>
      </c>
      <c r="N148" s="17">
        <f t="shared" si="20"/>
        <v>12920.2</v>
      </c>
    </row>
    <row r="149" spans="1:14" ht="15.75" hidden="1" x14ac:dyDescent="0.25">
      <c r="A149" s="47"/>
      <c r="B149" s="47" t="s">
        <v>17</v>
      </c>
      <c r="C149" s="49" t="s">
        <v>145</v>
      </c>
      <c r="D149" s="17">
        <f t="shared" si="18"/>
        <v>9583.1</v>
      </c>
      <c r="E149" s="28">
        <v>9583.1</v>
      </c>
      <c r="F149" s="28">
        <v>7850.5</v>
      </c>
      <c r="G149" s="28">
        <v>76.400000000000006</v>
      </c>
      <c r="H149" s="29"/>
      <c r="I149" s="15">
        <f t="shared" si="19"/>
        <v>1201.2</v>
      </c>
      <c r="J149" s="28">
        <v>1181.2</v>
      </c>
      <c r="K149" s="29"/>
      <c r="L149" s="29">
        <v>377.2</v>
      </c>
      <c r="M149" s="28">
        <v>20</v>
      </c>
      <c r="N149" s="17">
        <f t="shared" si="20"/>
        <v>10784.300000000001</v>
      </c>
    </row>
    <row r="150" spans="1:14" ht="15.75" hidden="1" x14ac:dyDescent="0.25">
      <c r="A150" s="47"/>
      <c r="B150" s="47" t="s">
        <v>17</v>
      </c>
      <c r="C150" s="49" t="s">
        <v>146</v>
      </c>
      <c r="D150" s="17">
        <f t="shared" si="18"/>
        <v>11109</v>
      </c>
      <c r="E150" s="28">
        <v>11109</v>
      </c>
      <c r="F150" s="28">
        <v>9100.4</v>
      </c>
      <c r="G150" s="28">
        <v>88.8</v>
      </c>
      <c r="H150" s="29"/>
      <c r="I150" s="15">
        <f t="shared" si="19"/>
        <v>1281.2</v>
      </c>
      <c r="J150" s="28">
        <v>1261.2</v>
      </c>
      <c r="K150" s="29"/>
      <c r="L150" s="29">
        <v>453.1</v>
      </c>
      <c r="M150" s="28">
        <v>20</v>
      </c>
      <c r="N150" s="17">
        <f t="shared" si="20"/>
        <v>12390.2</v>
      </c>
    </row>
    <row r="151" spans="1:14" ht="15.75" hidden="1" x14ac:dyDescent="0.25">
      <c r="A151" s="47"/>
      <c r="B151" s="47" t="s">
        <v>17</v>
      </c>
      <c r="C151" s="49" t="s">
        <v>147</v>
      </c>
      <c r="D151" s="17">
        <f t="shared" si="18"/>
        <v>4876.8</v>
      </c>
      <c r="E151" s="28">
        <v>4876.8</v>
      </c>
      <c r="F151" s="28">
        <v>3989.3</v>
      </c>
      <c r="G151" s="28">
        <v>47.3</v>
      </c>
      <c r="H151" s="29"/>
      <c r="I151" s="15">
        <f t="shared" si="19"/>
        <v>1016.2</v>
      </c>
      <c r="J151" s="28">
        <v>906.2</v>
      </c>
      <c r="K151" s="29"/>
      <c r="L151" s="29">
        <v>200.2</v>
      </c>
      <c r="M151" s="28">
        <v>110</v>
      </c>
      <c r="N151" s="17">
        <f t="shared" si="20"/>
        <v>5893</v>
      </c>
    </row>
    <row r="152" spans="1:14" ht="15.75" hidden="1" x14ac:dyDescent="0.25">
      <c r="A152" s="47"/>
      <c r="B152" s="47" t="s">
        <v>17</v>
      </c>
      <c r="C152" s="49" t="s">
        <v>148</v>
      </c>
      <c r="D152" s="17">
        <f t="shared" si="18"/>
        <v>2983.6</v>
      </c>
      <c r="E152" s="28">
        <v>2983.6</v>
      </c>
      <c r="F152" s="28">
        <v>2460.5</v>
      </c>
      <c r="G152" s="28"/>
      <c r="H152" s="29"/>
      <c r="I152" s="15">
        <f t="shared" si="19"/>
        <v>698.8</v>
      </c>
      <c r="J152" s="28">
        <v>588.79999999999995</v>
      </c>
      <c r="K152" s="29"/>
      <c r="L152" s="29">
        <v>101.7</v>
      </c>
      <c r="M152" s="28">
        <v>110</v>
      </c>
      <c r="N152" s="17">
        <f t="shared" si="20"/>
        <v>3682.3999999999996</v>
      </c>
    </row>
    <row r="153" spans="1:14" ht="15.75" hidden="1" x14ac:dyDescent="0.25">
      <c r="A153" s="47"/>
      <c r="B153" s="47" t="s">
        <v>17</v>
      </c>
      <c r="C153" s="49" t="s">
        <v>149</v>
      </c>
      <c r="D153" s="17">
        <f t="shared" si="18"/>
        <v>11768.8</v>
      </c>
      <c r="E153" s="28">
        <v>11768.8</v>
      </c>
      <c r="F153" s="28">
        <v>9641.6</v>
      </c>
      <c r="G153" s="28">
        <v>93</v>
      </c>
      <c r="H153" s="29"/>
      <c r="I153" s="15">
        <f t="shared" si="19"/>
        <v>1342.9</v>
      </c>
      <c r="J153" s="28">
        <v>1322.9</v>
      </c>
      <c r="K153" s="29"/>
      <c r="L153" s="29">
        <v>478.5</v>
      </c>
      <c r="M153" s="28">
        <v>20</v>
      </c>
      <c r="N153" s="17">
        <f t="shared" si="20"/>
        <v>13111.699999999999</v>
      </c>
    </row>
    <row r="154" spans="1:14" ht="15.75" hidden="1" x14ac:dyDescent="0.25">
      <c r="A154" s="47"/>
      <c r="B154" s="47" t="s">
        <v>17</v>
      </c>
      <c r="C154" s="49" t="s">
        <v>150</v>
      </c>
      <c r="D154" s="17">
        <f t="shared" si="18"/>
        <v>3572.3</v>
      </c>
      <c r="E154" s="28">
        <v>3572.3</v>
      </c>
      <c r="F154" s="28">
        <v>2946</v>
      </c>
      <c r="G154" s="28"/>
      <c r="H154" s="29"/>
      <c r="I154" s="15">
        <f t="shared" si="19"/>
        <v>735.9</v>
      </c>
      <c r="J154" s="28">
        <v>625.9</v>
      </c>
      <c r="K154" s="29"/>
      <c r="L154" s="29">
        <v>124.3</v>
      </c>
      <c r="M154" s="28">
        <v>110</v>
      </c>
      <c r="N154" s="17">
        <f t="shared" si="20"/>
        <v>4308.2</v>
      </c>
    </row>
    <row r="155" spans="1:14" ht="15.75" hidden="1" x14ac:dyDescent="0.25">
      <c r="A155" s="47"/>
      <c r="B155" s="47" t="s">
        <v>17</v>
      </c>
      <c r="C155" s="49" t="s">
        <v>151</v>
      </c>
      <c r="D155" s="17">
        <f t="shared" si="18"/>
        <v>4876.8</v>
      </c>
      <c r="E155" s="28">
        <v>4876.8</v>
      </c>
      <c r="F155" s="28">
        <v>3989.3</v>
      </c>
      <c r="G155" s="28">
        <v>47.3</v>
      </c>
      <c r="H155" s="29"/>
      <c r="I155" s="15">
        <f t="shared" si="19"/>
        <v>905.1</v>
      </c>
      <c r="J155" s="28">
        <v>795.1</v>
      </c>
      <c r="K155" s="29"/>
      <c r="L155" s="29">
        <v>200.2</v>
      </c>
      <c r="M155" s="28">
        <v>110</v>
      </c>
      <c r="N155" s="17">
        <f t="shared" si="20"/>
        <v>5781.9000000000005</v>
      </c>
    </row>
    <row r="156" spans="1:14" ht="15.75" hidden="1" x14ac:dyDescent="0.25">
      <c r="A156" s="47"/>
      <c r="B156" s="47" t="s">
        <v>17</v>
      </c>
      <c r="C156" s="49" t="s">
        <v>152</v>
      </c>
      <c r="D156" s="17">
        <f t="shared" si="18"/>
        <v>3286.6</v>
      </c>
      <c r="E156" s="28">
        <v>3286.6</v>
      </c>
      <c r="F156" s="28">
        <v>2683.7</v>
      </c>
      <c r="G156" s="28">
        <v>39</v>
      </c>
      <c r="H156" s="29"/>
      <c r="I156" s="15">
        <f t="shared" si="19"/>
        <v>764.2</v>
      </c>
      <c r="J156" s="28">
        <v>654.20000000000005</v>
      </c>
      <c r="K156" s="29"/>
      <c r="L156" s="29">
        <v>149.5</v>
      </c>
      <c r="M156" s="28">
        <v>110</v>
      </c>
      <c r="N156" s="17">
        <f t="shared" si="20"/>
        <v>4050.8</v>
      </c>
    </row>
    <row r="157" spans="1:14" ht="15.75" hidden="1" x14ac:dyDescent="0.25">
      <c r="A157" s="47"/>
      <c r="B157" s="47" t="s">
        <v>17</v>
      </c>
      <c r="C157" s="49" t="s">
        <v>153</v>
      </c>
      <c r="D157" s="17">
        <f t="shared" si="18"/>
        <v>12699.2</v>
      </c>
      <c r="E157" s="28">
        <v>12699.2</v>
      </c>
      <c r="F157" s="28">
        <v>10406</v>
      </c>
      <c r="G157" s="28">
        <v>97.2</v>
      </c>
      <c r="H157" s="29"/>
      <c r="I157" s="15">
        <f t="shared" si="19"/>
        <v>1207.3</v>
      </c>
      <c r="J157" s="28">
        <v>1187.3</v>
      </c>
      <c r="K157" s="29"/>
      <c r="L157" s="29">
        <v>503.7</v>
      </c>
      <c r="M157" s="28">
        <v>20</v>
      </c>
      <c r="N157" s="17">
        <f t="shared" si="20"/>
        <v>13906.5</v>
      </c>
    </row>
    <row r="158" spans="1:14" ht="15.75" hidden="1" x14ac:dyDescent="0.25">
      <c r="A158" s="47"/>
      <c r="B158" s="47" t="s">
        <v>17</v>
      </c>
      <c r="C158" s="49" t="s">
        <v>154</v>
      </c>
      <c r="D158" s="17">
        <f t="shared" si="18"/>
        <v>10836.7</v>
      </c>
      <c r="E158" s="28">
        <v>10836.7</v>
      </c>
      <c r="F158" s="28">
        <v>8877.2000000000007</v>
      </c>
      <c r="G158" s="28">
        <v>86.8</v>
      </c>
      <c r="H158" s="29"/>
      <c r="I158" s="15">
        <f t="shared" si="19"/>
        <v>1207.3</v>
      </c>
      <c r="J158" s="28">
        <v>1187.3</v>
      </c>
      <c r="K158" s="29"/>
      <c r="L158" s="29">
        <v>440.4</v>
      </c>
      <c r="M158" s="28">
        <v>20</v>
      </c>
      <c r="N158" s="17">
        <f t="shared" si="20"/>
        <v>12044</v>
      </c>
    </row>
    <row r="159" spans="1:14" ht="15.75" hidden="1" x14ac:dyDescent="0.25">
      <c r="A159" s="47"/>
      <c r="B159" s="47" t="s">
        <v>17</v>
      </c>
      <c r="C159" s="49" t="s">
        <v>155</v>
      </c>
      <c r="D159" s="17">
        <f t="shared" si="18"/>
        <v>5155.6000000000004</v>
      </c>
      <c r="E159" s="28">
        <v>5155.6000000000004</v>
      </c>
      <c r="F159" s="28">
        <v>4251.7</v>
      </c>
      <c r="G159" s="28"/>
      <c r="H159" s="29"/>
      <c r="I159" s="15">
        <f t="shared" si="19"/>
        <v>911</v>
      </c>
      <c r="J159" s="28">
        <v>801</v>
      </c>
      <c r="K159" s="29"/>
      <c r="L159" s="29">
        <v>180.9</v>
      </c>
      <c r="M159" s="28">
        <v>110</v>
      </c>
      <c r="N159" s="17">
        <f t="shared" si="20"/>
        <v>6066.6</v>
      </c>
    </row>
    <row r="160" spans="1:14" ht="15.75" hidden="1" x14ac:dyDescent="0.25">
      <c r="A160" s="47"/>
      <c r="B160" s="47" t="s">
        <v>17</v>
      </c>
      <c r="C160" s="49" t="s">
        <v>156</v>
      </c>
      <c r="D160" s="17">
        <f t="shared" si="18"/>
        <v>4113.3999999999996</v>
      </c>
      <c r="E160" s="28">
        <v>4113.3999999999996</v>
      </c>
      <c r="F160" s="28">
        <v>3392.3</v>
      </c>
      <c r="G160" s="28"/>
      <c r="H160" s="29"/>
      <c r="I160" s="15">
        <f t="shared" si="19"/>
        <v>853.7</v>
      </c>
      <c r="J160" s="28">
        <v>743.7</v>
      </c>
      <c r="K160" s="29"/>
      <c r="L160" s="29">
        <v>146.9</v>
      </c>
      <c r="M160" s="28">
        <v>110</v>
      </c>
      <c r="N160" s="17">
        <f t="shared" si="20"/>
        <v>4967.0999999999995</v>
      </c>
    </row>
    <row r="161" spans="1:14" ht="15.75" hidden="1" x14ac:dyDescent="0.25">
      <c r="A161" s="47"/>
      <c r="B161" s="47" t="s">
        <v>17</v>
      </c>
      <c r="C161" s="49" t="s">
        <v>157</v>
      </c>
      <c r="D161" s="17">
        <f t="shared" si="18"/>
        <v>16588.7</v>
      </c>
      <c r="E161" s="28">
        <v>16588.7</v>
      </c>
      <c r="F161" s="28">
        <v>13598</v>
      </c>
      <c r="G161" s="28">
        <v>120</v>
      </c>
      <c r="H161" s="29"/>
      <c r="I161" s="15">
        <f t="shared" si="19"/>
        <v>1474.5</v>
      </c>
      <c r="J161" s="28">
        <v>1379.5</v>
      </c>
      <c r="K161" s="29"/>
      <c r="L161" s="29">
        <v>642.9</v>
      </c>
      <c r="M161" s="28">
        <v>95</v>
      </c>
      <c r="N161" s="17">
        <f t="shared" si="20"/>
        <v>18063.2</v>
      </c>
    </row>
    <row r="162" spans="1:14" ht="15.75" hidden="1" x14ac:dyDescent="0.25">
      <c r="A162" s="47"/>
      <c r="B162" s="47" t="s">
        <v>17</v>
      </c>
      <c r="C162" s="49" t="s">
        <v>158</v>
      </c>
      <c r="D162" s="17">
        <f t="shared" si="18"/>
        <v>3877.1</v>
      </c>
      <c r="E162" s="28">
        <v>3877.1</v>
      </c>
      <c r="F162" s="28">
        <v>3169.2</v>
      </c>
      <c r="G162" s="28">
        <v>41.1</v>
      </c>
      <c r="H162" s="29"/>
      <c r="I162" s="15">
        <f t="shared" si="19"/>
        <v>883.3</v>
      </c>
      <c r="J162" s="28">
        <v>773.3</v>
      </c>
      <c r="K162" s="29"/>
      <c r="L162" s="29">
        <v>162.30000000000001</v>
      </c>
      <c r="M162" s="28">
        <v>110</v>
      </c>
      <c r="N162" s="17">
        <f t="shared" si="20"/>
        <v>4760.3999999999996</v>
      </c>
    </row>
    <row r="163" spans="1:14" ht="15.75" hidden="1" x14ac:dyDescent="0.25">
      <c r="A163" s="47"/>
      <c r="B163" s="47" t="s">
        <v>17</v>
      </c>
      <c r="C163" s="49" t="s">
        <v>159</v>
      </c>
      <c r="D163" s="17">
        <f t="shared" si="18"/>
        <v>3842.9</v>
      </c>
      <c r="E163" s="28">
        <v>3842.9</v>
      </c>
      <c r="F163" s="28">
        <v>3169.2</v>
      </c>
      <c r="G163" s="28"/>
      <c r="H163" s="29"/>
      <c r="I163" s="15">
        <f t="shared" si="19"/>
        <v>743.1</v>
      </c>
      <c r="J163" s="28">
        <v>633.1</v>
      </c>
      <c r="K163" s="29"/>
      <c r="L163" s="29">
        <v>135.69999999999999</v>
      </c>
      <c r="M163" s="28">
        <v>110</v>
      </c>
      <c r="N163" s="17">
        <f t="shared" si="20"/>
        <v>4586</v>
      </c>
    </row>
    <row r="164" spans="1:14" ht="15.75" hidden="1" x14ac:dyDescent="0.25">
      <c r="A164" s="47"/>
      <c r="B164" s="47" t="s">
        <v>17</v>
      </c>
      <c r="C164" s="49" t="s">
        <v>160</v>
      </c>
      <c r="D164" s="17">
        <f t="shared" si="18"/>
        <v>4093.4</v>
      </c>
      <c r="E164" s="28">
        <v>4093.4</v>
      </c>
      <c r="F164" s="28">
        <v>3375.7</v>
      </c>
      <c r="G164" s="28"/>
      <c r="H164" s="29"/>
      <c r="I164" s="15">
        <f t="shared" si="19"/>
        <v>748.6</v>
      </c>
      <c r="J164" s="28">
        <v>638.6</v>
      </c>
      <c r="K164" s="29"/>
      <c r="L164" s="29">
        <v>135.69999999999999</v>
      </c>
      <c r="M164" s="28">
        <v>110</v>
      </c>
      <c r="N164" s="17">
        <f t="shared" si="20"/>
        <v>4842</v>
      </c>
    </row>
    <row r="165" spans="1:14" ht="15.75" hidden="1" x14ac:dyDescent="0.25">
      <c r="A165" s="47"/>
      <c r="B165" s="47" t="s">
        <v>17</v>
      </c>
      <c r="C165" s="49" t="s">
        <v>161</v>
      </c>
      <c r="D165" s="17">
        <f t="shared" si="18"/>
        <v>4431.6000000000004</v>
      </c>
      <c r="E165" s="28">
        <v>4431.6000000000004</v>
      </c>
      <c r="F165" s="28">
        <v>3654.6</v>
      </c>
      <c r="G165" s="28"/>
      <c r="H165" s="29"/>
      <c r="I165" s="15">
        <f t="shared" si="19"/>
        <v>793.5</v>
      </c>
      <c r="J165" s="28">
        <v>683.5</v>
      </c>
      <c r="K165" s="29"/>
      <c r="L165" s="29">
        <v>158.30000000000001</v>
      </c>
      <c r="M165" s="28">
        <v>110</v>
      </c>
      <c r="N165" s="17">
        <f t="shared" si="20"/>
        <v>5225.1000000000004</v>
      </c>
    </row>
    <row r="166" spans="1:14" ht="15.75" hidden="1" x14ac:dyDescent="0.25">
      <c r="A166" s="47"/>
      <c r="B166" s="47" t="s">
        <v>17</v>
      </c>
      <c r="C166" s="49" t="s">
        <v>162</v>
      </c>
      <c r="D166" s="17">
        <f t="shared" si="18"/>
        <v>10562.7</v>
      </c>
      <c r="E166" s="28">
        <v>10562.7</v>
      </c>
      <c r="F166" s="28">
        <v>8654.1</v>
      </c>
      <c r="G166" s="28">
        <v>82.6</v>
      </c>
      <c r="H166" s="29"/>
      <c r="I166" s="15">
        <f t="shared" si="19"/>
        <v>1138.8</v>
      </c>
      <c r="J166" s="28">
        <v>1118.8</v>
      </c>
      <c r="K166" s="29"/>
      <c r="L166" s="29">
        <v>415.2</v>
      </c>
      <c r="M166" s="28">
        <v>20</v>
      </c>
      <c r="N166" s="17">
        <f t="shared" si="20"/>
        <v>11701.5</v>
      </c>
    </row>
    <row r="167" spans="1:14" ht="15.75" hidden="1" x14ac:dyDescent="0.25">
      <c r="A167" s="47"/>
      <c r="B167" s="47" t="s">
        <v>17</v>
      </c>
      <c r="C167" s="49" t="s">
        <v>163</v>
      </c>
      <c r="D167" s="17">
        <f t="shared" si="18"/>
        <v>8855.6</v>
      </c>
      <c r="E167" s="28">
        <v>8855.6</v>
      </c>
      <c r="F167" s="28">
        <v>7253.5</v>
      </c>
      <c r="G167" s="28">
        <v>72.3</v>
      </c>
      <c r="H167" s="29"/>
      <c r="I167" s="15">
        <f t="shared" si="19"/>
        <v>1216.0999999999999</v>
      </c>
      <c r="J167" s="28">
        <v>1196.0999999999999</v>
      </c>
      <c r="K167" s="29"/>
      <c r="L167" s="29">
        <v>351.9</v>
      </c>
      <c r="M167" s="28">
        <v>20</v>
      </c>
      <c r="N167" s="17">
        <f t="shared" si="20"/>
        <v>10071.700000000001</v>
      </c>
    </row>
    <row r="168" spans="1:14" ht="15.75" hidden="1" x14ac:dyDescent="0.25">
      <c r="A168" s="47"/>
      <c r="B168" s="47" t="s">
        <v>17</v>
      </c>
      <c r="C168" s="49" t="s">
        <v>164</v>
      </c>
      <c r="D168" s="17">
        <f t="shared" si="18"/>
        <v>8342.2000000000007</v>
      </c>
      <c r="E168" s="28">
        <v>8342.2000000000007</v>
      </c>
      <c r="F168" s="28">
        <v>6879.5</v>
      </c>
      <c r="G168" s="28"/>
      <c r="H168" s="29"/>
      <c r="I168" s="15">
        <f t="shared" si="19"/>
        <v>3053.1</v>
      </c>
      <c r="J168" s="28">
        <v>1033.0999999999999</v>
      </c>
      <c r="K168" s="29"/>
      <c r="L168" s="29">
        <v>293.89999999999998</v>
      </c>
      <c r="M168" s="28">
        <v>2020</v>
      </c>
      <c r="N168" s="17">
        <f t="shared" si="20"/>
        <v>11395.300000000001</v>
      </c>
    </row>
    <row r="169" spans="1:14" ht="15.75" hidden="1" x14ac:dyDescent="0.25">
      <c r="A169" s="47"/>
      <c r="B169" s="47" t="s">
        <v>17</v>
      </c>
      <c r="C169" s="49" t="s">
        <v>165</v>
      </c>
      <c r="D169" s="17">
        <f t="shared" si="18"/>
        <v>3978.2</v>
      </c>
      <c r="E169" s="28">
        <v>3978.2</v>
      </c>
      <c r="F169" s="28">
        <v>3280.7</v>
      </c>
      <c r="G169" s="28"/>
      <c r="H169" s="29"/>
      <c r="I169" s="15">
        <f t="shared" si="19"/>
        <v>784.2</v>
      </c>
      <c r="J169" s="28">
        <v>674.2</v>
      </c>
      <c r="K169" s="29"/>
      <c r="L169" s="29">
        <v>146.9</v>
      </c>
      <c r="M169" s="28">
        <v>110</v>
      </c>
      <c r="N169" s="17">
        <f t="shared" si="20"/>
        <v>4762.3999999999996</v>
      </c>
    </row>
    <row r="170" spans="1:14" ht="15.75" hidden="1" x14ac:dyDescent="0.25">
      <c r="A170" s="47"/>
      <c r="B170" s="47" t="s">
        <v>17</v>
      </c>
      <c r="C170" s="49" t="s">
        <v>166</v>
      </c>
      <c r="D170" s="17">
        <f t="shared" si="18"/>
        <v>3572.3</v>
      </c>
      <c r="E170" s="28">
        <v>3572.3</v>
      </c>
      <c r="F170" s="28">
        <v>2946</v>
      </c>
      <c r="G170" s="28"/>
      <c r="H170" s="29"/>
      <c r="I170" s="15">
        <f t="shared" si="19"/>
        <v>753</v>
      </c>
      <c r="J170" s="28">
        <v>643</v>
      </c>
      <c r="K170" s="29"/>
      <c r="L170" s="29">
        <v>124.3</v>
      </c>
      <c r="M170" s="28">
        <v>110</v>
      </c>
      <c r="N170" s="17">
        <f t="shared" si="20"/>
        <v>4325.3</v>
      </c>
    </row>
    <row r="171" spans="1:14" ht="15.75" hidden="1" x14ac:dyDescent="0.25">
      <c r="A171" s="47"/>
      <c r="B171" s="47" t="s">
        <v>17</v>
      </c>
      <c r="C171" s="49" t="s">
        <v>167</v>
      </c>
      <c r="D171" s="17">
        <f t="shared" si="18"/>
        <v>3877.1</v>
      </c>
      <c r="E171" s="28">
        <v>3877.1</v>
      </c>
      <c r="F171" s="28">
        <v>3169.2</v>
      </c>
      <c r="G171" s="28">
        <v>41.1</v>
      </c>
      <c r="H171" s="29"/>
      <c r="I171" s="15">
        <f t="shared" si="19"/>
        <v>887.6</v>
      </c>
      <c r="J171" s="28">
        <v>777.6</v>
      </c>
      <c r="K171" s="29"/>
      <c r="L171" s="29">
        <v>162.30000000000001</v>
      </c>
      <c r="M171" s="28">
        <v>110</v>
      </c>
      <c r="N171" s="17">
        <f t="shared" si="20"/>
        <v>4764.7</v>
      </c>
    </row>
    <row r="172" spans="1:14" ht="15.75" hidden="1" x14ac:dyDescent="0.25">
      <c r="A172" s="47"/>
      <c r="B172" s="47" t="s">
        <v>17</v>
      </c>
      <c r="C172" s="49" t="s">
        <v>168</v>
      </c>
      <c r="D172" s="17">
        <f t="shared" si="18"/>
        <v>8243.4</v>
      </c>
      <c r="E172" s="28">
        <v>8243.4</v>
      </c>
      <c r="F172" s="28">
        <v>6751.5</v>
      </c>
      <c r="G172" s="28">
        <v>68.099999999999994</v>
      </c>
      <c r="H172" s="29"/>
      <c r="I172" s="15">
        <f t="shared" si="19"/>
        <v>1054.8</v>
      </c>
      <c r="J172" s="28">
        <v>1034.8</v>
      </c>
      <c r="K172" s="29"/>
      <c r="L172" s="29">
        <v>326.60000000000002</v>
      </c>
      <c r="M172" s="28">
        <v>20</v>
      </c>
      <c r="N172" s="17">
        <f t="shared" si="20"/>
        <v>9298.1999999999989</v>
      </c>
    </row>
    <row r="173" spans="1:14" ht="15.75" hidden="1" x14ac:dyDescent="0.25">
      <c r="A173" s="47"/>
      <c r="B173" s="47" t="s">
        <v>17</v>
      </c>
      <c r="C173" s="49" t="s">
        <v>169</v>
      </c>
      <c r="D173" s="17">
        <f t="shared" si="18"/>
        <v>3572.3</v>
      </c>
      <c r="E173" s="28">
        <v>3572.3</v>
      </c>
      <c r="F173" s="28">
        <v>2946</v>
      </c>
      <c r="G173" s="28"/>
      <c r="H173" s="29"/>
      <c r="I173" s="15">
        <f t="shared" si="19"/>
        <v>2253.1999999999998</v>
      </c>
      <c r="J173" s="28">
        <v>643.20000000000005</v>
      </c>
      <c r="K173" s="29"/>
      <c r="L173" s="29">
        <v>124.3</v>
      </c>
      <c r="M173" s="28">
        <v>1610</v>
      </c>
      <c r="N173" s="17">
        <f t="shared" si="20"/>
        <v>5825.5</v>
      </c>
    </row>
    <row r="174" spans="1:14" ht="15.75" hidden="1" x14ac:dyDescent="0.25">
      <c r="A174" s="47"/>
      <c r="B174" s="47" t="s">
        <v>17</v>
      </c>
      <c r="C174" s="49" t="s">
        <v>170</v>
      </c>
      <c r="D174" s="17">
        <f t="shared" si="18"/>
        <v>3572.3</v>
      </c>
      <c r="E174" s="28">
        <v>3572.3</v>
      </c>
      <c r="F174" s="28">
        <v>2946</v>
      </c>
      <c r="G174" s="28"/>
      <c r="H174" s="29"/>
      <c r="I174" s="15">
        <f t="shared" si="19"/>
        <v>757.5</v>
      </c>
      <c r="J174" s="28">
        <v>647.5</v>
      </c>
      <c r="K174" s="29"/>
      <c r="L174" s="29">
        <v>124.3</v>
      </c>
      <c r="M174" s="28">
        <v>110</v>
      </c>
      <c r="N174" s="17">
        <f t="shared" si="20"/>
        <v>4329.8</v>
      </c>
    </row>
    <row r="175" spans="1:14" ht="15.75" hidden="1" x14ac:dyDescent="0.25">
      <c r="A175" s="47"/>
      <c r="B175" s="47" t="s">
        <v>17</v>
      </c>
      <c r="C175" s="49" t="s">
        <v>171</v>
      </c>
      <c r="D175" s="17">
        <f t="shared" si="18"/>
        <v>9380.1</v>
      </c>
      <c r="E175" s="28">
        <v>9380.1</v>
      </c>
      <c r="F175" s="28">
        <v>7683.2</v>
      </c>
      <c r="G175" s="28">
        <v>76.400000000000006</v>
      </c>
      <c r="H175" s="29"/>
      <c r="I175" s="15">
        <f t="shared" si="19"/>
        <v>1127.8</v>
      </c>
      <c r="J175" s="28">
        <v>1107.8</v>
      </c>
      <c r="K175" s="29"/>
      <c r="L175" s="29">
        <v>377.3</v>
      </c>
      <c r="M175" s="28">
        <v>20</v>
      </c>
      <c r="N175" s="17">
        <f t="shared" si="20"/>
        <v>10507.9</v>
      </c>
    </row>
    <row r="176" spans="1:14" ht="15.75" hidden="1" x14ac:dyDescent="0.25">
      <c r="A176" s="47"/>
      <c r="B176" s="47" t="s">
        <v>17</v>
      </c>
      <c r="C176" s="49" t="s">
        <v>172</v>
      </c>
      <c r="D176" s="17">
        <f t="shared" si="18"/>
        <v>3186.6</v>
      </c>
      <c r="E176" s="28">
        <v>3186.6</v>
      </c>
      <c r="F176" s="28">
        <v>2627.9</v>
      </c>
      <c r="G176" s="28"/>
      <c r="H176" s="29"/>
      <c r="I176" s="15">
        <f t="shared" si="19"/>
        <v>713.2</v>
      </c>
      <c r="J176" s="28">
        <v>603.20000000000005</v>
      </c>
      <c r="K176" s="29"/>
      <c r="L176" s="29">
        <v>113</v>
      </c>
      <c r="M176" s="28">
        <v>110</v>
      </c>
      <c r="N176" s="17">
        <f t="shared" si="20"/>
        <v>3899.8</v>
      </c>
    </row>
    <row r="177" spans="1:14" ht="15.75" hidden="1" x14ac:dyDescent="0.25">
      <c r="A177" s="47"/>
      <c r="B177" s="47" t="s">
        <v>17</v>
      </c>
      <c r="C177" s="49" t="s">
        <v>173</v>
      </c>
      <c r="D177" s="17">
        <f t="shared" si="18"/>
        <v>3572.3</v>
      </c>
      <c r="E177" s="28">
        <v>3572.3</v>
      </c>
      <c r="F177" s="28">
        <v>2946</v>
      </c>
      <c r="G177" s="28"/>
      <c r="H177" s="29"/>
      <c r="I177" s="15">
        <f t="shared" si="19"/>
        <v>806.6</v>
      </c>
      <c r="J177" s="28">
        <v>696.6</v>
      </c>
      <c r="K177" s="29"/>
      <c r="L177" s="29">
        <v>124.3</v>
      </c>
      <c r="M177" s="28">
        <v>110</v>
      </c>
      <c r="N177" s="17">
        <f t="shared" si="20"/>
        <v>4378.9000000000005</v>
      </c>
    </row>
    <row r="178" spans="1:14" s="11" customFormat="1" ht="15.75" hidden="1" x14ac:dyDescent="0.25">
      <c r="A178" s="40"/>
      <c r="B178" s="30"/>
      <c r="C178" s="50"/>
      <c r="D178" s="15"/>
      <c r="E178" s="15"/>
      <c r="F178" s="15"/>
      <c r="G178" s="28"/>
      <c r="H178" s="15"/>
      <c r="I178" s="15"/>
      <c r="J178" s="15"/>
      <c r="K178" s="15"/>
      <c r="L178" s="29"/>
      <c r="M178" s="15"/>
      <c r="N178" s="15"/>
    </row>
    <row r="179" spans="1:14" s="39" customFormat="1" ht="39" hidden="1" x14ac:dyDescent="0.25">
      <c r="A179" s="37"/>
      <c r="B179" s="38"/>
      <c r="C179" s="41" t="s">
        <v>174</v>
      </c>
      <c r="D179" s="32">
        <f>SUM(D181:D237)</f>
        <v>231686.30000000002</v>
      </c>
      <c r="E179" s="32">
        <f>SUM(E181:E237)</f>
        <v>231686.30000000002</v>
      </c>
      <c r="F179" s="32">
        <f>SUM(F181:F237)</f>
        <v>189063.30000000002</v>
      </c>
      <c r="G179" s="32">
        <f>SUM(G181:G237)</f>
        <v>1678.9999999999995</v>
      </c>
      <c r="H179" s="32"/>
      <c r="I179" s="32">
        <f>SUM(I181:I237)</f>
        <v>40587.69999999999</v>
      </c>
      <c r="J179" s="32">
        <f>SUM(J181:J237)</f>
        <v>30792.599999999995</v>
      </c>
      <c r="K179" s="32"/>
      <c r="L179" s="32">
        <f>SUM(L181:L237)</f>
        <v>7500.8000000000011</v>
      </c>
      <c r="M179" s="32">
        <f>SUM(M181:M237)</f>
        <v>9795.0999999999985</v>
      </c>
      <c r="N179" s="32">
        <f>SUM(N181:N237)</f>
        <v>272274</v>
      </c>
    </row>
    <row r="180" spans="1:14" s="11" customFormat="1" ht="15.75" hidden="1" x14ac:dyDescent="0.25">
      <c r="A180" s="40"/>
      <c r="B180" s="30"/>
      <c r="C180" s="50"/>
      <c r="D180" s="15"/>
      <c r="E180" s="15"/>
      <c r="F180" s="15"/>
      <c r="G180" s="28"/>
      <c r="H180" s="15"/>
      <c r="I180" s="15"/>
      <c r="J180" s="15"/>
      <c r="K180" s="15"/>
      <c r="L180" s="29"/>
      <c r="M180" s="15"/>
      <c r="N180" s="15"/>
    </row>
    <row r="181" spans="1:14" s="11" customFormat="1" ht="31.5" hidden="1" x14ac:dyDescent="0.25">
      <c r="A181" s="40"/>
      <c r="B181" s="30" t="s">
        <v>17</v>
      </c>
      <c r="C181" s="35" t="s">
        <v>175</v>
      </c>
      <c r="D181" s="17">
        <f>E181+H181</f>
        <v>4398.1000000000004</v>
      </c>
      <c r="E181" s="28">
        <v>4398.1000000000004</v>
      </c>
      <c r="F181" s="28">
        <v>3358.7</v>
      </c>
      <c r="G181" s="28">
        <v>304.89999999999998</v>
      </c>
      <c r="H181" s="29"/>
      <c r="I181" s="15">
        <f>J181+M181</f>
        <v>300.89999999999998</v>
      </c>
      <c r="J181" s="28">
        <v>281.2</v>
      </c>
      <c r="K181" s="29"/>
      <c r="L181" s="29"/>
      <c r="M181" s="28">
        <v>19.7</v>
      </c>
      <c r="N181" s="17">
        <f>D181+I181</f>
        <v>4699</v>
      </c>
    </row>
    <row r="182" spans="1:14" s="25" customFormat="1" ht="15.75" hidden="1" x14ac:dyDescent="0.25">
      <c r="A182" s="30"/>
      <c r="B182" s="30" t="s">
        <v>17</v>
      </c>
      <c r="C182" s="36" t="s">
        <v>176</v>
      </c>
      <c r="D182" s="17">
        <f>E182+H182</f>
        <v>21702.2</v>
      </c>
      <c r="E182" s="28">
        <v>21702.2</v>
      </c>
      <c r="F182" s="28">
        <v>17386.8</v>
      </c>
      <c r="G182" s="28">
        <v>80.400000000000006</v>
      </c>
      <c r="H182" s="29"/>
      <c r="I182" s="15">
        <f>J182+M182</f>
        <v>6038.3</v>
      </c>
      <c r="J182" s="28">
        <v>2913.3</v>
      </c>
      <c r="K182" s="29"/>
      <c r="L182" s="29">
        <v>771.7</v>
      </c>
      <c r="M182" s="28">
        <v>3125</v>
      </c>
      <c r="N182" s="17">
        <f>D182+I182</f>
        <v>27740.5</v>
      </c>
    </row>
    <row r="183" spans="1:14" ht="15.75" hidden="1" x14ac:dyDescent="0.25">
      <c r="A183" s="47"/>
      <c r="B183" s="47" t="s">
        <v>17</v>
      </c>
      <c r="C183" s="49" t="s">
        <v>177</v>
      </c>
      <c r="D183" s="17"/>
      <c r="E183" s="28"/>
      <c r="F183" s="28"/>
      <c r="G183" s="28"/>
      <c r="H183" s="29"/>
      <c r="I183" s="15"/>
      <c r="J183" s="28"/>
      <c r="K183" s="29"/>
      <c r="L183" s="29"/>
      <c r="M183" s="28"/>
      <c r="N183" s="17"/>
    </row>
    <row r="184" spans="1:14" ht="15.75" hidden="1" x14ac:dyDescent="0.25">
      <c r="A184" s="47"/>
      <c r="B184" s="47" t="s">
        <v>17</v>
      </c>
      <c r="C184" s="49" t="s">
        <v>178</v>
      </c>
      <c r="D184" s="17"/>
      <c r="E184" s="28"/>
      <c r="F184" s="28"/>
      <c r="G184" s="28"/>
      <c r="H184" s="29"/>
      <c r="I184" s="15"/>
      <c r="J184" s="28"/>
      <c r="K184" s="29"/>
      <c r="L184" s="29"/>
      <c r="M184" s="28"/>
      <c r="N184" s="17"/>
    </row>
    <row r="185" spans="1:14" ht="15.75" hidden="1" x14ac:dyDescent="0.25">
      <c r="A185" s="47"/>
      <c r="B185" s="47" t="s">
        <v>17</v>
      </c>
      <c r="C185" s="49" t="s">
        <v>179</v>
      </c>
      <c r="D185" s="17">
        <f>E185+H185</f>
        <v>15875.900000000001</v>
      </c>
      <c r="E185" s="28">
        <v>15875.900000000001</v>
      </c>
      <c r="F185" s="28">
        <v>12954</v>
      </c>
      <c r="G185" s="28">
        <v>163.30000000000001</v>
      </c>
      <c r="H185" s="29"/>
      <c r="I185" s="15">
        <f>J185+M185</f>
        <v>2312.5</v>
      </c>
      <c r="J185" s="28">
        <v>2237.5</v>
      </c>
      <c r="K185" s="29"/>
      <c r="L185" s="29">
        <v>709.4</v>
      </c>
      <c r="M185" s="28">
        <v>75</v>
      </c>
      <c r="N185" s="17">
        <f>D185+I185</f>
        <v>18188.400000000001</v>
      </c>
    </row>
    <row r="186" spans="1:14" ht="15.75" hidden="1" x14ac:dyDescent="0.25">
      <c r="A186" s="47"/>
      <c r="B186" s="47" t="s">
        <v>17</v>
      </c>
      <c r="C186" s="49" t="s">
        <v>180</v>
      </c>
      <c r="D186" s="17"/>
      <c r="E186" s="28"/>
      <c r="F186" s="28"/>
      <c r="G186" s="28"/>
      <c r="H186" s="29"/>
      <c r="I186" s="15"/>
      <c r="J186" s="28"/>
      <c r="K186" s="29"/>
      <c r="L186" s="29"/>
      <c r="M186" s="28"/>
      <c r="N186" s="17"/>
    </row>
    <row r="187" spans="1:14" ht="15.75" hidden="1" x14ac:dyDescent="0.25">
      <c r="A187" s="47"/>
      <c r="B187" s="47" t="s">
        <v>17</v>
      </c>
      <c r="C187" s="49" t="s">
        <v>181</v>
      </c>
      <c r="D187" s="17">
        <f>E187+H187</f>
        <v>4817.8999999999996</v>
      </c>
      <c r="E187" s="28">
        <v>4817.8999999999996</v>
      </c>
      <c r="F187" s="28">
        <v>3965.7</v>
      </c>
      <c r="G187" s="28"/>
      <c r="H187" s="29"/>
      <c r="I187" s="15">
        <f>J187+M187</f>
        <v>708</v>
      </c>
      <c r="J187" s="28">
        <v>658</v>
      </c>
      <c r="K187" s="29"/>
      <c r="L187" s="29">
        <v>194</v>
      </c>
      <c r="M187" s="28">
        <v>50</v>
      </c>
      <c r="N187" s="17">
        <f>D187+I187</f>
        <v>5525.9</v>
      </c>
    </row>
    <row r="188" spans="1:14" ht="15.75" hidden="1" x14ac:dyDescent="0.25">
      <c r="A188" s="47"/>
      <c r="B188" s="47" t="s">
        <v>17</v>
      </c>
      <c r="C188" s="49" t="s">
        <v>182</v>
      </c>
      <c r="D188" s="17">
        <f>E188+H188</f>
        <v>8937.6</v>
      </c>
      <c r="E188" s="28">
        <v>8937.6</v>
      </c>
      <c r="F188" s="28">
        <v>7356.7</v>
      </c>
      <c r="G188" s="28"/>
      <c r="H188" s="29"/>
      <c r="I188" s="15">
        <f>J188+M188</f>
        <v>871.9</v>
      </c>
      <c r="J188" s="28">
        <v>851.9</v>
      </c>
      <c r="K188" s="29"/>
      <c r="L188" s="29">
        <v>161.30000000000001</v>
      </c>
      <c r="M188" s="28">
        <v>20</v>
      </c>
      <c r="N188" s="17">
        <f>D188+I188</f>
        <v>9809.5</v>
      </c>
    </row>
    <row r="189" spans="1:14" ht="15.75" hidden="1" x14ac:dyDescent="0.25">
      <c r="A189" s="47"/>
      <c r="B189" s="47" t="s">
        <v>17</v>
      </c>
      <c r="C189" s="49" t="s">
        <v>183</v>
      </c>
      <c r="D189" s="17">
        <f>E189+H189</f>
        <v>3365.8</v>
      </c>
      <c r="E189" s="28">
        <v>3365.8</v>
      </c>
      <c r="F189" s="28">
        <v>2770.4</v>
      </c>
      <c r="G189" s="28"/>
      <c r="H189" s="29"/>
      <c r="I189" s="15">
        <f>J189+M189</f>
        <v>505.40000000000003</v>
      </c>
      <c r="J189" s="28">
        <v>475.8</v>
      </c>
      <c r="K189" s="29"/>
      <c r="L189" s="29">
        <v>61.1</v>
      </c>
      <c r="M189" s="28">
        <v>29.6</v>
      </c>
      <c r="N189" s="17">
        <f>D189+I189</f>
        <v>3871.2000000000003</v>
      </c>
    </row>
    <row r="190" spans="1:14" ht="15.75" hidden="1" x14ac:dyDescent="0.25">
      <c r="A190" s="47"/>
      <c r="B190" s="47" t="s">
        <v>17</v>
      </c>
      <c r="C190" s="49" t="s">
        <v>184</v>
      </c>
      <c r="D190" s="17"/>
      <c r="E190" s="28"/>
      <c r="F190" s="28"/>
      <c r="G190" s="28"/>
      <c r="H190" s="29"/>
      <c r="I190" s="15"/>
      <c r="J190" s="28"/>
      <c r="K190" s="29"/>
      <c r="L190" s="29"/>
      <c r="M190" s="28"/>
      <c r="N190" s="17"/>
    </row>
    <row r="191" spans="1:14" ht="15.75" hidden="1" x14ac:dyDescent="0.25">
      <c r="A191" s="47"/>
      <c r="B191" s="47" t="s">
        <v>17</v>
      </c>
      <c r="C191" s="49" t="s">
        <v>185</v>
      </c>
      <c r="D191" s="17">
        <f>E191+H191</f>
        <v>2829.9</v>
      </c>
      <c r="E191" s="28">
        <v>2829.9</v>
      </c>
      <c r="F191" s="28">
        <v>2307.1999999999998</v>
      </c>
      <c r="G191" s="28">
        <v>31.6</v>
      </c>
      <c r="H191" s="29"/>
      <c r="I191" s="15">
        <f>J191+M191</f>
        <v>589.79999999999995</v>
      </c>
      <c r="J191" s="28">
        <v>510</v>
      </c>
      <c r="K191" s="29"/>
      <c r="L191" s="29">
        <v>148.69999999999999</v>
      </c>
      <c r="M191" s="28">
        <v>79.8</v>
      </c>
      <c r="N191" s="17">
        <f>D191+I191</f>
        <v>3419.7</v>
      </c>
    </row>
    <row r="192" spans="1:14" ht="15.75" hidden="1" x14ac:dyDescent="0.25">
      <c r="A192" s="47"/>
      <c r="B192" s="47" t="s">
        <v>17</v>
      </c>
      <c r="C192" s="49" t="s">
        <v>186</v>
      </c>
      <c r="D192" s="17"/>
      <c r="E192" s="28"/>
      <c r="F192" s="28"/>
      <c r="G192" s="28"/>
      <c r="H192" s="29"/>
      <c r="I192" s="15"/>
      <c r="J192" s="28"/>
      <c r="K192" s="29"/>
      <c r="L192" s="29"/>
      <c r="M192" s="28"/>
      <c r="N192" s="17"/>
    </row>
    <row r="193" spans="1:14" ht="15.75" hidden="1" x14ac:dyDescent="0.25">
      <c r="A193" s="47"/>
      <c r="B193" s="47" t="s">
        <v>17</v>
      </c>
      <c r="C193" s="49" t="s">
        <v>187</v>
      </c>
      <c r="D193" s="17"/>
      <c r="E193" s="28"/>
      <c r="F193" s="28"/>
      <c r="G193" s="28"/>
      <c r="H193" s="29"/>
      <c r="I193" s="15"/>
      <c r="J193" s="28"/>
      <c r="K193" s="29"/>
      <c r="L193" s="29"/>
      <c r="M193" s="28"/>
      <c r="N193" s="17"/>
    </row>
    <row r="194" spans="1:14" ht="15.75" hidden="1" x14ac:dyDescent="0.25">
      <c r="A194" s="47"/>
      <c r="B194" s="47" t="s">
        <v>17</v>
      </c>
      <c r="C194" s="49" t="s">
        <v>188</v>
      </c>
      <c r="D194" s="17">
        <f>E194+H194</f>
        <v>9919.2999999999993</v>
      </c>
      <c r="E194" s="28">
        <v>9919.2999999999993</v>
      </c>
      <c r="F194" s="28">
        <v>8113.3</v>
      </c>
      <c r="G194" s="28">
        <v>73.5</v>
      </c>
      <c r="H194" s="29"/>
      <c r="I194" s="15">
        <f>J194+M194</f>
        <v>1200.9000000000001</v>
      </c>
      <c r="J194" s="28">
        <v>1105.9000000000001</v>
      </c>
      <c r="K194" s="29"/>
      <c r="L194" s="29">
        <v>279.7</v>
      </c>
      <c r="M194" s="28">
        <v>95</v>
      </c>
      <c r="N194" s="17">
        <f>D194+I194</f>
        <v>11120.199999999999</v>
      </c>
    </row>
    <row r="195" spans="1:14" ht="15.75" hidden="1" x14ac:dyDescent="0.25">
      <c r="A195" s="47"/>
      <c r="B195" s="47" t="s">
        <v>17</v>
      </c>
      <c r="C195" s="49" t="s">
        <v>189</v>
      </c>
      <c r="D195" s="17">
        <f>E195+H195</f>
        <v>4865.3</v>
      </c>
      <c r="E195" s="28">
        <v>4865.3</v>
      </c>
      <c r="F195" s="28">
        <v>4004.7</v>
      </c>
      <c r="G195" s="28"/>
      <c r="H195" s="29"/>
      <c r="I195" s="15">
        <f>J195+M195</f>
        <v>669.1</v>
      </c>
      <c r="J195" s="28">
        <v>669.1</v>
      </c>
      <c r="K195" s="29"/>
      <c r="L195" s="29">
        <v>98.1</v>
      </c>
      <c r="M195" s="28"/>
      <c r="N195" s="17">
        <f>D195+I195</f>
        <v>5534.4000000000005</v>
      </c>
    </row>
    <row r="196" spans="1:14" ht="15.75" hidden="1" x14ac:dyDescent="0.25">
      <c r="A196" s="47"/>
      <c r="B196" s="47" t="s">
        <v>17</v>
      </c>
      <c r="C196" s="49" t="s">
        <v>190</v>
      </c>
      <c r="D196" s="17">
        <f>E196+H196</f>
        <v>10691.5</v>
      </c>
      <c r="E196" s="28">
        <v>10691.5</v>
      </c>
      <c r="F196" s="28">
        <v>8774.1</v>
      </c>
      <c r="G196" s="28">
        <v>37.5</v>
      </c>
      <c r="H196" s="29"/>
      <c r="I196" s="15">
        <f>J196+M196</f>
        <v>1392.6000000000001</v>
      </c>
      <c r="J196" s="28">
        <v>1133.4000000000001</v>
      </c>
      <c r="K196" s="29"/>
      <c r="L196" s="29">
        <v>234.4</v>
      </c>
      <c r="M196" s="28">
        <v>259.2</v>
      </c>
      <c r="N196" s="17">
        <f>D196+I196</f>
        <v>12084.1</v>
      </c>
    </row>
    <row r="197" spans="1:14" ht="15.75" hidden="1" x14ac:dyDescent="0.25">
      <c r="A197" s="47"/>
      <c r="B197" s="47" t="s">
        <v>17</v>
      </c>
      <c r="C197" s="49" t="s">
        <v>191</v>
      </c>
      <c r="D197" s="17"/>
      <c r="E197" s="28"/>
      <c r="F197" s="28"/>
      <c r="G197" s="28"/>
      <c r="H197" s="29"/>
      <c r="I197" s="15"/>
      <c r="J197" s="28"/>
      <c r="K197" s="29"/>
      <c r="L197" s="29"/>
      <c r="M197" s="28"/>
      <c r="N197" s="17"/>
    </row>
    <row r="198" spans="1:14" ht="15.75" hidden="1" x14ac:dyDescent="0.25">
      <c r="A198" s="47"/>
      <c r="B198" s="47" t="s">
        <v>17</v>
      </c>
      <c r="C198" s="49" t="s">
        <v>192</v>
      </c>
      <c r="D198" s="17">
        <f>E198+H198</f>
        <v>6895.9</v>
      </c>
      <c r="E198" s="28">
        <v>6895.9</v>
      </c>
      <c r="F198" s="28">
        <v>5623.6</v>
      </c>
      <c r="G198" s="28">
        <v>75.2</v>
      </c>
      <c r="H198" s="29"/>
      <c r="I198" s="15">
        <f>J198+M198</f>
        <v>1345.3</v>
      </c>
      <c r="J198" s="28">
        <v>1155.3</v>
      </c>
      <c r="K198" s="29"/>
      <c r="L198" s="29">
        <v>304.8</v>
      </c>
      <c r="M198" s="28">
        <v>190</v>
      </c>
      <c r="N198" s="17">
        <f>D198+I198</f>
        <v>8241.1999999999989</v>
      </c>
    </row>
    <row r="199" spans="1:14" ht="15.75" hidden="1" x14ac:dyDescent="0.25">
      <c r="A199" s="47"/>
      <c r="B199" s="47" t="s">
        <v>17</v>
      </c>
      <c r="C199" s="49" t="s">
        <v>193</v>
      </c>
      <c r="D199" s="17"/>
      <c r="E199" s="28"/>
      <c r="F199" s="28"/>
      <c r="G199" s="28"/>
      <c r="H199" s="29"/>
      <c r="I199" s="15"/>
      <c r="J199" s="28"/>
      <c r="K199" s="29"/>
      <c r="L199" s="29"/>
      <c r="M199" s="28"/>
      <c r="N199" s="17"/>
    </row>
    <row r="200" spans="1:14" ht="15.75" hidden="1" x14ac:dyDescent="0.25">
      <c r="A200" s="47"/>
      <c r="B200" s="47" t="s">
        <v>17</v>
      </c>
      <c r="C200" s="49" t="s">
        <v>194</v>
      </c>
      <c r="D200" s="17"/>
      <c r="E200" s="28"/>
      <c r="F200" s="28"/>
      <c r="G200" s="28"/>
      <c r="H200" s="29"/>
      <c r="I200" s="15"/>
      <c r="J200" s="28"/>
      <c r="K200" s="29"/>
      <c r="L200" s="29"/>
      <c r="M200" s="28"/>
      <c r="N200" s="17"/>
    </row>
    <row r="201" spans="1:14" ht="15.75" hidden="1" x14ac:dyDescent="0.25">
      <c r="A201" s="47"/>
      <c r="B201" s="47" t="s">
        <v>17</v>
      </c>
      <c r="C201" s="49" t="s">
        <v>195</v>
      </c>
      <c r="D201" s="17">
        <f>E201+H201</f>
        <v>14899.3</v>
      </c>
      <c r="E201" s="28">
        <v>14899.3</v>
      </c>
      <c r="F201" s="28">
        <v>12211.2</v>
      </c>
      <c r="G201" s="28">
        <v>75.400000000000006</v>
      </c>
      <c r="H201" s="29"/>
      <c r="I201" s="15">
        <f>J201+M201</f>
        <v>2090.9</v>
      </c>
      <c r="J201" s="28">
        <v>1845.9</v>
      </c>
      <c r="K201" s="29"/>
      <c r="L201" s="29">
        <v>349.1</v>
      </c>
      <c r="M201" s="28">
        <v>245</v>
      </c>
      <c r="N201" s="17">
        <f>D201+I201</f>
        <v>16990.2</v>
      </c>
    </row>
    <row r="202" spans="1:14" ht="15.75" hidden="1" x14ac:dyDescent="0.25">
      <c r="A202" s="47"/>
      <c r="B202" s="47" t="s">
        <v>17</v>
      </c>
      <c r="C202" s="49" t="s">
        <v>196</v>
      </c>
      <c r="D202" s="17">
        <f>E202+H202</f>
        <v>9321.2999999999993</v>
      </c>
      <c r="E202" s="28">
        <v>9321.2999999999993</v>
      </c>
      <c r="F202" s="28">
        <v>7638.4</v>
      </c>
      <c r="G202" s="28">
        <v>48.8</v>
      </c>
      <c r="H202" s="29"/>
      <c r="I202" s="15">
        <f>J202+M202</f>
        <v>1372.2</v>
      </c>
      <c r="J202" s="28">
        <v>1207.4000000000001</v>
      </c>
      <c r="K202" s="29"/>
      <c r="L202" s="29">
        <v>209.5</v>
      </c>
      <c r="M202" s="28">
        <v>164.8</v>
      </c>
      <c r="N202" s="17">
        <f>D202+I202</f>
        <v>10693.5</v>
      </c>
    </row>
    <row r="203" spans="1:14" ht="15.75" hidden="1" x14ac:dyDescent="0.25">
      <c r="A203" s="47"/>
      <c r="B203" s="47" t="s">
        <v>17</v>
      </c>
      <c r="C203" s="49" t="s">
        <v>197</v>
      </c>
      <c r="D203" s="17"/>
      <c r="E203" s="28"/>
      <c r="F203" s="28"/>
      <c r="G203" s="28"/>
      <c r="H203" s="29"/>
      <c r="I203" s="15"/>
      <c r="J203" s="28"/>
      <c r="K203" s="29"/>
      <c r="L203" s="29"/>
      <c r="M203" s="28"/>
      <c r="N203" s="17"/>
    </row>
    <row r="204" spans="1:14" ht="15.75" hidden="1" x14ac:dyDescent="0.25">
      <c r="A204" s="47"/>
      <c r="B204" s="47" t="s">
        <v>17</v>
      </c>
      <c r="C204" s="49" t="s">
        <v>198</v>
      </c>
      <c r="D204" s="17"/>
      <c r="E204" s="28"/>
      <c r="F204" s="28"/>
      <c r="G204" s="28"/>
      <c r="H204" s="29"/>
      <c r="I204" s="15"/>
      <c r="J204" s="28"/>
      <c r="K204" s="29"/>
      <c r="L204" s="29"/>
      <c r="M204" s="28"/>
      <c r="N204" s="17"/>
    </row>
    <row r="205" spans="1:14" ht="15.75" hidden="1" x14ac:dyDescent="0.25">
      <c r="A205" s="47"/>
      <c r="B205" s="47" t="s">
        <v>17</v>
      </c>
      <c r="C205" s="49" t="s">
        <v>199</v>
      </c>
      <c r="D205" s="17"/>
      <c r="E205" s="28"/>
      <c r="F205" s="28"/>
      <c r="G205" s="28"/>
      <c r="H205" s="29"/>
      <c r="I205" s="15"/>
      <c r="J205" s="28"/>
      <c r="K205" s="29"/>
      <c r="L205" s="29"/>
      <c r="M205" s="28"/>
      <c r="N205" s="17"/>
    </row>
    <row r="206" spans="1:14" ht="15.75" hidden="1" x14ac:dyDescent="0.25">
      <c r="A206" s="47"/>
      <c r="B206" s="47" t="s">
        <v>17</v>
      </c>
      <c r="C206" s="49" t="s">
        <v>200</v>
      </c>
      <c r="D206" s="17"/>
      <c r="E206" s="28"/>
      <c r="F206" s="28"/>
      <c r="G206" s="28"/>
      <c r="H206" s="29"/>
      <c r="I206" s="15"/>
      <c r="J206" s="28"/>
      <c r="K206" s="29"/>
      <c r="L206" s="29"/>
      <c r="M206" s="28"/>
      <c r="N206" s="17"/>
    </row>
    <row r="207" spans="1:14" ht="15.75" hidden="1" x14ac:dyDescent="0.25">
      <c r="A207" s="47"/>
      <c r="B207" s="47" t="s">
        <v>17</v>
      </c>
      <c r="C207" s="49" t="s">
        <v>201</v>
      </c>
      <c r="D207" s="17"/>
      <c r="E207" s="28"/>
      <c r="F207" s="28"/>
      <c r="G207" s="28"/>
      <c r="H207" s="29"/>
      <c r="I207" s="15"/>
      <c r="J207" s="28"/>
      <c r="K207" s="29"/>
      <c r="L207" s="29"/>
      <c r="M207" s="28"/>
      <c r="N207" s="17"/>
    </row>
    <row r="208" spans="1:14" ht="15.75" hidden="1" x14ac:dyDescent="0.25">
      <c r="A208" s="47"/>
      <c r="B208" s="47" t="s">
        <v>17</v>
      </c>
      <c r="C208" s="49" t="s">
        <v>202</v>
      </c>
      <c r="D208" s="17"/>
      <c r="E208" s="28"/>
      <c r="F208" s="28"/>
      <c r="G208" s="28"/>
      <c r="H208" s="29"/>
      <c r="I208" s="15"/>
      <c r="J208" s="28"/>
      <c r="K208" s="29"/>
      <c r="L208" s="29"/>
      <c r="M208" s="28"/>
      <c r="N208" s="17"/>
    </row>
    <row r="209" spans="1:14" ht="15.75" hidden="1" x14ac:dyDescent="0.25">
      <c r="A209" s="47"/>
      <c r="B209" s="47" t="s">
        <v>17</v>
      </c>
      <c r="C209" s="49" t="s">
        <v>203</v>
      </c>
      <c r="D209" s="17">
        <f>E209+H209</f>
        <v>10629.5</v>
      </c>
      <c r="E209" s="28">
        <v>10629.5</v>
      </c>
      <c r="F209" s="28">
        <v>8749.2999999999993</v>
      </c>
      <c r="G209" s="28"/>
      <c r="H209" s="29"/>
      <c r="I209" s="15">
        <f>J209+M209</f>
        <v>1804.6</v>
      </c>
      <c r="J209" s="28">
        <v>1484.6</v>
      </c>
      <c r="K209" s="29"/>
      <c r="L209" s="29">
        <v>392.1</v>
      </c>
      <c r="M209" s="28">
        <v>320</v>
      </c>
      <c r="N209" s="17">
        <f>D209+I209</f>
        <v>12434.1</v>
      </c>
    </row>
    <row r="210" spans="1:14" ht="15.75" hidden="1" x14ac:dyDescent="0.25">
      <c r="A210" s="47"/>
      <c r="B210" s="47" t="s">
        <v>17</v>
      </c>
      <c r="C210" s="49" t="s">
        <v>204</v>
      </c>
      <c r="D210" s="17">
        <f>E210+H210</f>
        <v>16494.599999999999</v>
      </c>
      <c r="E210" s="28">
        <v>16494.599999999999</v>
      </c>
      <c r="F210" s="28">
        <v>13517</v>
      </c>
      <c r="G210" s="28">
        <v>85.8</v>
      </c>
      <c r="H210" s="29"/>
      <c r="I210" s="15">
        <f>J210+M210</f>
        <v>2670.8</v>
      </c>
      <c r="J210" s="28">
        <v>2355.8000000000002</v>
      </c>
      <c r="K210" s="29"/>
      <c r="L210" s="29">
        <v>426.3</v>
      </c>
      <c r="M210" s="28">
        <v>315</v>
      </c>
      <c r="N210" s="17">
        <f>D210+I210</f>
        <v>19165.399999999998</v>
      </c>
    </row>
    <row r="211" spans="1:14" ht="15.75" hidden="1" x14ac:dyDescent="0.25">
      <c r="A211" s="47"/>
      <c r="B211" s="47" t="s">
        <v>17</v>
      </c>
      <c r="C211" s="49" t="s">
        <v>205</v>
      </c>
      <c r="D211" s="17">
        <f>E211+H211</f>
        <v>12248.6</v>
      </c>
      <c r="E211" s="28">
        <v>12248.6</v>
      </c>
      <c r="F211" s="28">
        <v>10024.299999999999</v>
      </c>
      <c r="G211" s="28">
        <v>82.6</v>
      </c>
      <c r="H211" s="29"/>
      <c r="I211" s="15">
        <f>J211+M211</f>
        <v>3629.2</v>
      </c>
      <c r="J211" s="28">
        <v>1930.2</v>
      </c>
      <c r="K211" s="29"/>
      <c r="L211" s="29">
        <v>344.6</v>
      </c>
      <c r="M211" s="28">
        <v>1699</v>
      </c>
      <c r="N211" s="17">
        <f>D211+I211</f>
        <v>15877.8</v>
      </c>
    </row>
    <row r="212" spans="1:14" ht="15.75" hidden="1" x14ac:dyDescent="0.25">
      <c r="A212" s="47"/>
      <c r="B212" s="47" t="s">
        <v>17</v>
      </c>
      <c r="C212" s="49" t="s">
        <v>206</v>
      </c>
      <c r="D212" s="17">
        <f>E212+H212</f>
        <v>6712.7</v>
      </c>
      <c r="E212" s="28">
        <v>6712.7</v>
      </c>
      <c r="F212" s="28">
        <v>5472.2</v>
      </c>
      <c r="G212" s="28">
        <v>76.099999999999994</v>
      </c>
      <c r="H212" s="29"/>
      <c r="I212" s="15">
        <f>J212+M212</f>
        <v>992.5</v>
      </c>
      <c r="J212" s="28">
        <v>883.1</v>
      </c>
      <c r="K212" s="29"/>
      <c r="L212" s="29">
        <v>282.60000000000002</v>
      </c>
      <c r="M212" s="28">
        <v>109.4</v>
      </c>
      <c r="N212" s="17">
        <f>D212+I212</f>
        <v>7705.2</v>
      </c>
    </row>
    <row r="213" spans="1:14" ht="15.75" hidden="1" x14ac:dyDescent="0.25">
      <c r="A213" s="47"/>
      <c r="B213" s="47" t="s">
        <v>17</v>
      </c>
      <c r="C213" s="49" t="s">
        <v>207</v>
      </c>
      <c r="D213" s="17"/>
      <c r="E213" s="28"/>
      <c r="F213" s="28"/>
      <c r="G213" s="28"/>
      <c r="H213" s="29"/>
      <c r="I213" s="15"/>
      <c r="J213" s="28"/>
      <c r="K213" s="29"/>
      <c r="L213" s="29"/>
      <c r="M213" s="28"/>
      <c r="N213" s="17"/>
    </row>
    <row r="214" spans="1:14" ht="15.75" hidden="1" x14ac:dyDescent="0.25">
      <c r="A214" s="47"/>
      <c r="B214" s="47" t="s">
        <v>17</v>
      </c>
      <c r="C214" s="49" t="s">
        <v>208</v>
      </c>
      <c r="D214" s="17"/>
      <c r="E214" s="28"/>
      <c r="F214" s="28"/>
      <c r="G214" s="28"/>
      <c r="H214" s="29"/>
      <c r="I214" s="15"/>
      <c r="J214" s="28"/>
      <c r="K214" s="29"/>
      <c r="L214" s="29"/>
      <c r="M214" s="28"/>
      <c r="N214" s="17"/>
    </row>
    <row r="215" spans="1:14" ht="15.75" hidden="1" x14ac:dyDescent="0.25">
      <c r="A215" s="47"/>
      <c r="B215" s="47" t="s">
        <v>17</v>
      </c>
      <c r="C215" s="49" t="s">
        <v>209</v>
      </c>
      <c r="D215" s="17">
        <f>E215+H215</f>
        <v>5492.7</v>
      </c>
      <c r="E215" s="28">
        <v>5492.7</v>
      </c>
      <c r="F215" s="28">
        <v>4510.5</v>
      </c>
      <c r="G215" s="28">
        <v>15.1</v>
      </c>
      <c r="H215" s="29"/>
      <c r="I215" s="15">
        <f>J215+M215</f>
        <v>612.6</v>
      </c>
      <c r="J215" s="28">
        <v>592.6</v>
      </c>
      <c r="K215" s="29"/>
      <c r="L215" s="29">
        <v>96.9</v>
      </c>
      <c r="M215" s="28">
        <v>20</v>
      </c>
      <c r="N215" s="17">
        <f>D215+I215</f>
        <v>6105.3</v>
      </c>
    </row>
    <row r="216" spans="1:14" ht="15.75" hidden="1" x14ac:dyDescent="0.25">
      <c r="A216" s="47"/>
      <c r="B216" s="47" t="s">
        <v>17</v>
      </c>
      <c r="C216" s="49" t="s">
        <v>210</v>
      </c>
      <c r="D216" s="17"/>
      <c r="E216" s="28"/>
      <c r="F216" s="28"/>
      <c r="G216" s="28"/>
      <c r="H216" s="29"/>
      <c r="I216" s="15"/>
      <c r="J216" s="28"/>
      <c r="K216" s="29"/>
      <c r="L216" s="29"/>
      <c r="M216" s="28"/>
      <c r="N216" s="17"/>
    </row>
    <row r="217" spans="1:14" ht="15.75" hidden="1" x14ac:dyDescent="0.25">
      <c r="A217" s="47"/>
      <c r="B217" s="47" t="s">
        <v>17</v>
      </c>
      <c r="C217" s="49" t="s">
        <v>211</v>
      </c>
      <c r="D217" s="17"/>
      <c r="E217" s="28"/>
      <c r="F217" s="28"/>
      <c r="G217" s="28"/>
      <c r="H217" s="29"/>
      <c r="I217" s="15"/>
      <c r="J217" s="28"/>
      <c r="K217" s="29"/>
      <c r="L217" s="29"/>
      <c r="M217" s="28"/>
      <c r="N217" s="17"/>
    </row>
    <row r="218" spans="1:14" ht="15.75" hidden="1" x14ac:dyDescent="0.25">
      <c r="A218" s="47"/>
      <c r="B218" s="47" t="s">
        <v>17</v>
      </c>
      <c r="C218" s="49" t="s">
        <v>212</v>
      </c>
      <c r="D218" s="17">
        <f>E218+H218</f>
        <v>3050.4</v>
      </c>
      <c r="E218" s="28">
        <v>3050.4</v>
      </c>
      <c r="F218" s="28">
        <v>2479.9</v>
      </c>
      <c r="G218" s="28">
        <v>44.3</v>
      </c>
      <c r="H218" s="29"/>
      <c r="I218" s="15">
        <f>J218+M218</f>
        <v>609.29999999999995</v>
      </c>
      <c r="J218" s="28">
        <v>589.29999999999995</v>
      </c>
      <c r="K218" s="29"/>
      <c r="L218" s="29">
        <v>163.6</v>
      </c>
      <c r="M218" s="28">
        <v>20</v>
      </c>
      <c r="N218" s="17">
        <f>D218+I218</f>
        <v>3659.7</v>
      </c>
    </row>
    <row r="219" spans="1:14" ht="15.75" hidden="1" x14ac:dyDescent="0.25">
      <c r="A219" s="47"/>
      <c r="B219" s="47" t="s">
        <v>17</v>
      </c>
      <c r="C219" s="49" t="s">
        <v>213</v>
      </c>
      <c r="D219" s="17">
        <f>E219+H219</f>
        <v>4172.8</v>
      </c>
      <c r="E219" s="28">
        <v>4172.8</v>
      </c>
      <c r="F219" s="28">
        <v>3404.5</v>
      </c>
      <c r="G219" s="28">
        <v>43.3</v>
      </c>
      <c r="H219" s="29"/>
      <c r="I219" s="15">
        <f>J219+M219</f>
        <v>667.30000000000007</v>
      </c>
      <c r="J219" s="28">
        <v>562.70000000000005</v>
      </c>
      <c r="K219" s="29"/>
      <c r="L219" s="29">
        <v>161</v>
      </c>
      <c r="M219" s="28">
        <v>104.6</v>
      </c>
      <c r="N219" s="17">
        <f>D219+I219</f>
        <v>4840.1000000000004</v>
      </c>
    </row>
    <row r="220" spans="1:14" ht="15.75" hidden="1" x14ac:dyDescent="0.25">
      <c r="A220" s="47"/>
      <c r="B220" s="47" t="s">
        <v>17</v>
      </c>
      <c r="C220" s="49" t="s">
        <v>214</v>
      </c>
      <c r="D220" s="17">
        <f>E220+H220</f>
        <v>9012</v>
      </c>
      <c r="E220" s="28">
        <v>9012</v>
      </c>
      <c r="F220" s="28">
        <v>7341</v>
      </c>
      <c r="G220" s="28">
        <v>110.2</v>
      </c>
      <c r="H220" s="29"/>
      <c r="I220" s="15">
        <f>J220+M220</f>
        <v>1734.7</v>
      </c>
      <c r="J220" s="28">
        <v>1434.7</v>
      </c>
      <c r="K220" s="29"/>
      <c r="L220" s="29">
        <v>443.5</v>
      </c>
      <c r="M220" s="28">
        <v>300</v>
      </c>
      <c r="N220" s="17">
        <f>D220+I220</f>
        <v>10746.7</v>
      </c>
    </row>
    <row r="221" spans="1:14" ht="15.75" hidden="1" x14ac:dyDescent="0.25">
      <c r="A221" s="47"/>
      <c r="B221" s="47" t="s">
        <v>17</v>
      </c>
      <c r="C221" s="49" t="s">
        <v>215</v>
      </c>
      <c r="D221" s="17">
        <f>E221+H221</f>
        <v>4887.2</v>
      </c>
      <c r="E221" s="28">
        <v>4887.2</v>
      </c>
      <c r="F221" s="28">
        <v>4022.7</v>
      </c>
      <c r="G221" s="28"/>
      <c r="H221" s="29"/>
      <c r="I221" s="15">
        <f>J221+M221</f>
        <v>824</v>
      </c>
      <c r="J221" s="28">
        <v>624</v>
      </c>
      <c r="K221" s="29"/>
      <c r="L221" s="29">
        <v>147.6</v>
      </c>
      <c r="M221" s="28">
        <v>200</v>
      </c>
      <c r="N221" s="17">
        <f>D221+I221</f>
        <v>5711.2</v>
      </c>
    </row>
    <row r="222" spans="1:14" ht="15.75" hidden="1" x14ac:dyDescent="0.25">
      <c r="A222" s="47"/>
      <c r="B222" s="47" t="s">
        <v>17</v>
      </c>
      <c r="C222" s="49" t="s">
        <v>216</v>
      </c>
      <c r="D222" s="17"/>
      <c r="E222" s="28"/>
      <c r="F222" s="28"/>
      <c r="G222" s="28"/>
      <c r="H222" s="29"/>
      <c r="I222" s="15"/>
      <c r="J222" s="28"/>
      <c r="K222" s="29"/>
      <c r="L222" s="29"/>
      <c r="M222" s="28"/>
      <c r="N222" s="17"/>
    </row>
    <row r="223" spans="1:14" ht="15.75" hidden="1" x14ac:dyDescent="0.25">
      <c r="A223" s="47"/>
      <c r="B223" s="47" t="s">
        <v>17</v>
      </c>
      <c r="C223" s="49" t="s">
        <v>217</v>
      </c>
      <c r="D223" s="17">
        <f>E223+H223</f>
        <v>7361.5</v>
      </c>
      <c r="E223" s="28">
        <v>7361.5</v>
      </c>
      <c r="F223" s="28">
        <v>5975.7</v>
      </c>
      <c r="G223" s="28">
        <v>119.9</v>
      </c>
      <c r="H223" s="29"/>
      <c r="I223" s="15">
        <f>J223+M223</f>
        <v>3329.7</v>
      </c>
      <c r="J223" s="28">
        <v>1635.7</v>
      </c>
      <c r="K223" s="29"/>
      <c r="L223" s="29">
        <v>472.5</v>
      </c>
      <c r="M223" s="28">
        <v>1694</v>
      </c>
      <c r="N223" s="17">
        <f>D223+I223</f>
        <v>10691.2</v>
      </c>
    </row>
    <row r="224" spans="1:14" ht="15.75" hidden="1" x14ac:dyDescent="0.25">
      <c r="A224" s="47"/>
      <c r="B224" s="47" t="s">
        <v>17</v>
      </c>
      <c r="C224" s="49" t="s">
        <v>218</v>
      </c>
      <c r="D224" s="17"/>
      <c r="E224" s="28"/>
      <c r="F224" s="28"/>
      <c r="G224" s="28"/>
      <c r="H224" s="29"/>
      <c r="I224" s="15"/>
      <c r="J224" s="28"/>
      <c r="K224" s="29"/>
      <c r="L224" s="29"/>
      <c r="M224" s="28"/>
      <c r="N224" s="17"/>
    </row>
    <row r="225" spans="1:14" ht="15.75" hidden="1" x14ac:dyDescent="0.25">
      <c r="A225" s="47"/>
      <c r="B225" s="47" t="s">
        <v>17</v>
      </c>
      <c r="C225" s="49" t="s">
        <v>219</v>
      </c>
      <c r="D225" s="17">
        <f>E225+H225</f>
        <v>8947.9</v>
      </c>
      <c r="E225" s="28">
        <v>8947.9</v>
      </c>
      <c r="F225" s="28">
        <v>7365.1</v>
      </c>
      <c r="G225" s="28"/>
      <c r="H225" s="29"/>
      <c r="I225" s="15">
        <f>J225+M225</f>
        <v>1093.0999999999999</v>
      </c>
      <c r="J225" s="28">
        <v>993.1</v>
      </c>
      <c r="K225" s="29"/>
      <c r="L225" s="29">
        <v>172.5</v>
      </c>
      <c r="M225" s="28">
        <v>100</v>
      </c>
      <c r="N225" s="17">
        <f>D225+I225</f>
        <v>10041</v>
      </c>
    </row>
    <row r="226" spans="1:14" ht="15.75" hidden="1" x14ac:dyDescent="0.25">
      <c r="A226" s="47"/>
      <c r="B226" s="47" t="s">
        <v>17</v>
      </c>
      <c r="C226" s="49" t="s">
        <v>220</v>
      </c>
      <c r="D226" s="17">
        <f>E226+H226</f>
        <v>24156.400000000001</v>
      </c>
      <c r="E226" s="28">
        <v>24156.400000000001</v>
      </c>
      <c r="F226" s="28">
        <v>19736.3</v>
      </c>
      <c r="G226" s="28">
        <v>211.1</v>
      </c>
      <c r="H226" s="29"/>
      <c r="I226" s="15">
        <f>J226+M226</f>
        <v>3222.1</v>
      </c>
      <c r="J226" s="28">
        <v>2662.1</v>
      </c>
      <c r="K226" s="29"/>
      <c r="L226" s="29">
        <v>875.8</v>
      </c>
      <c r="M226" s="28">
        <v>560</v>
      </c>
      <c r="N226" s="17">
        <f>D226+I226</f>
        <v>27378.5</v>
      </c>
    </row>
    <row r="227" spans="1:14" ht="15.75" hidden="1" x14ac:dyDescent="0.25">
      <c r="A227" s="47"/>
      <c r="B227" s="47" t="s">
        <v>17</v>
      </c>
      <c r="C227" s="49" t="s">
        <v>221</v>
      </c>
      <c r="D227" s="17"/>
      <c r="E227" s="28"/>
      <c r="F227" s="28"/>
      <c r="G227" s="28"/>
      <c r="H227" s="29"/>
      <c r="I227" s="15"/>
      <c r="J227" s="28"/>
      <c r="K227" s="29"/>
      <c r="L227" s="29"/>
      <c r="M227" s="28"/>
      <c r="N227" s="17"/>
    </row>
    <row r="228" spans="1:14" ht="15.75" hidden="1" x14ac:dyDescent="0.25">
      <c r="A228" s="47"/>
      <c r="B228" s="47" t="s">
        <v>17</v>
      </c>
      <c r="C228" s="49" t="s">
        <v>222</v>
      </c>
      <c r="D228" s="17"/>
      <c r="E228" s="28"/>
      <c r="F228" s="28"/>
      <c r="G228" s="28"/>
      <c r="H228" s="29"/>
      <c r="I228" s="15"/>
      <c r="J228" s="28"/>
      <c r="K228" s="29"/>
      <c r="L228" s="29"/>
      <c r="M228" s="28"/>
      <c r="N228" s="17"/>
    </row>
    <row r="229" spans="1:14" ht="15.75" hidden="1" x14ac:dyDescent="0.25">
      <c r="A229" s="47"/>
      <c r="B229" s="47" t="s">
        <v>17</v>
      </c>
      <c r="C229" s="49" t="s">
        <v>223</v>
      </c>
      <c r="D229" s="17"/>
      <c r="E229" s="28"/>
      <c r="F229" s="28"/>
      <c r="G229" s="28"/>
      <c r="H229" s="29"/>
      <c r="I229" s="15"/>
      <c r="J229" s="28"/>
      <c r="K229" s="29"/>
      <c r="L229" s="29"/>
      <c r="M229" s="28"/>
      <c r="N229" s="17"/>
    </row>
    <row r="230" spans="1:14" ht="15.75" hidden="1" x14ac:dyDescent="0.25">
      <c r="A230" s="47"/>
      <c r="B230" s="47" t="s">
        <v>17</v>
      </c>
      <c r="C230" s="49" t="s">
        <v>224</v>
      </c>
      <c r="D230" s="17"/>
      <c r="E230" s="28"/>
      <c r="F230" s="28"/>
      <c r="G230" s="28"/>
      <c r="H230" s="29"/>
      <c r="I230" s="15"/>
      <c r="J230" s="28"/>
      <c r="K230" s="29"/>
      <c r="L230" s="29"/>
      <c r="M230" s="28"/>
      <c r="N230" s="17"/>
    </row>
    <row r="231" spans="1:14" ht="15.75" hidden="1" x14ac:dyDescent="0.25">
      <c r="A231" s="47"/>
      <c r="B231" s="47" t="s">
        <v>17</v>
      </c>
      <c r="C231" s="49" t="s">
        <v>225</v>
      </c>
      <c r="D231" s="17"/>
      <c r="E231" s="28"/>
      <c r="F231" s="28"/>
      <c r="G231" s="28"/>
      <c r="H231" s="29"/>
      <c r="I231" s="15"/>
      <c r="J231" s="28"/>
      <c r="K231" s="29"/>
      <c r="L231" s="29"/>
      <c r="M231" s="28"/>
      <c r="N231" s="17"/>
    </row>
    <row r="232" spans="1:14" ht="15.75" hidden="1" x14ac:dyDescent="0.25">
      <c r="A232" s="47"/>
      <c r="B232" s="47" t="s">
        <v>17</v>
      </c>
      <c r="C232" s="49" t="s">
        <v>226</v>
      </c>
      <c r="D232" s="17"/>
      <c r="E232" s="28"/>
      <c r="F232" s="28"/>
      <c r="G232" s="28"/>
      <c r="H232" s="29"/>
      <c r="I232" s="15"/>
      <c r="J232" s="28"/>
      <c r="K232" s="29"/>
      <c r="L232" s="29"/>
      <c r="M232" s="28"/>
      <c r="N232" s="17"/>
    </row>
    <row r="233" spans="1:14" ht="15.75" hidden="1" x14ac:dyDescent="0.25">
      <c r="A233" s="47"/>
      <c r="B233" s="47" t="s">
        <v>17</v>
      </c>
      <c r="C233" s="49" t="s">
        <v>227</v>
      </c>
      <c r="D233" s="17"/>
      <c r="E233" s="28"/>
      <c r="F233" s="28"/>
      <c r="G233" s="28"/>
      <c r="H233" s="29"/>
      <c r="I233" s="15"/>
      <c r="J233" s="28"/>
      <c r="K233" s="29"/>
      <c r="L233" s="29"/>
      <c r="M233" s="28"/>
      <c r="N233" s="17"/>
    </row>
    <row r="234" spans="1:14" ht="15.75" hidden="1" x14ac:dyDescent="0.25">
      <c r="A234" s="47"/>
      <c r="B234" s="47" t="s">
        <v>17</v>
      </c>
      <c r="C234" s="49" t="s">
        <v>228</v>
      </c>
      <c r="D234" s="17"/>
      <c r="E234" s="28"/>
      <c r="F234" s="28"/>
      <c r="G234" s="28"/>
      <c r="H234" s="29"/>
      <c r="I234" s="15"/>
      <c r="J234" s="28"/>
      <c r="K234" s="29"/>
      <c r="L234" s="29"/>
      <c r="M234" s="28"/>
      <c r="N234" s="17"/>
    </row>
    <row r="235" spans="1:14" ht="15.75" hidden="1" x14ac:dyDescent="0.25">
      <c r="A235" s="47"/>
      <c r="B235" s="47" t="s">
        <v>17</v>
      </c>
      <c r="C235" s="49" t="s">
        <v>229</v>
      </c>
      <c r="D235" s="17"/>
      <c r="E235" s="28"/>
      <c r="F235" s="28"/>
      <c r="G235" s="28"/>
      <c r="H235" s="29"/>
      <c r="I235" s="15"/>
      <c r="J235" s="28"/>
      <c r="K235" s="29"/>
      <c r="L235" s="29"/>
      <c r="M235" s="28"/>
      <c r="N235" s="17"/>
    </row>
    <row r="236" spans="1:14" ht="15.75" hidden="1" x14ac:dyDescent="0.25">
      <c r="A236" s="47"/>
      <c r="B236" s="47" t="s">
        <v>17</v>
      </c>
      <c r="C236" s="49" t="s">
        <v>230</v>
      </c>
      <c r="D236" s="17"/>
      <c r="E236" s="28"/>
      <c r="F236" s="28"/>
      <c r="G236" s="28"/>
      <c r="H236" s="29"/>
      <c r="I236" s="15"/>
      <c r="J236" s="28"/>
      <c r="K236" s="29"/>
      <c r="L236" s="29"/>
      <c r="M236" s="28"/>
      <c r="N236" s="17"/>
    </row>
    <row r="237" spans="1:14" ht="15.75" hidden="1" x14ac:dyDescent="0.25">
      <c r="A237" s="47"/>
      <c r="B237" s="47" t="s">
        <v>17</v>
      </c>
      <c r="C237" s="49" t="s">
        <v>231</v>
      </c>
      <c r="D237" s="17"/>
      <c r="E237" s="28"/>
      <c r="F237" s="28"/>
      <c r="G237" s="28"/>
      <c r="H237" s="29"/>
      <c r="I237" s="15"/>
      <c r="J237" s="28"/>
      <c r="K237" s="29"/>
      <c r="L237" s="29"/>
      <c r="M237" s="28"/>
      <c r="N237" s="17"/>
    </row>
    <row r="238" spans="1:14" s="11" customFormat="1" ht="15.75" hidden="1" x14ac:dyDescent="0.25">
      <c r="A238" s="40"/>
      <c r="B238" s="30"/>
      <c r="C238" s="50"/>
      <c r="D238" s="15"/>
      <c r="E238" s="15"/>
      <c r="F238" s="15"/>
      <c r="G238" s="28"/>
      <c r="H238" s="15"/>
      <c r="I238" s="15"/>
      <c r="J238" s="15"/>
      <c r="K238" s="15"/>
      <c r="L238" s="29"/>
      <c r="M238" s="15"/>
      <c r="N238" s="15"/>
    </row>
    <row r="239" spans="1:14" s="39" customFormat="1" ht="43.5" hidden="1" customHeight="1" x14ac:dyDescent="0.25">
      <c r="A239" s="37"/>
      <c r="B239" s="38"/>
      <c r="C239" s="41" t="s">
        <v>232</v>
      </c>
      <c r="D239" s="32">
        <f>SUM(D241:D268)</f>
        <v>148548.4</v>
      </c>
      <c r="E239" s="32">
        <f>SUM(E241:E268)</f>
        <v>148548.4</v>
      </c>
      <c r="F239" s="32">
        <f>SUM(F241:F268)</f>
        <v>121505.2</v>
      </c>
      <c r="G239" s="32">
        <f>SUM(G241:G268)</f>
        <v>931.9</v>
      </c>
      <c r="H239" s="32"/>
      <c r="I239" s="32">
        <f>SUM(I241:I268)</f>
        <v>30973.1</v>
      </c>
      <c r="J239" s="32">
        <f>SUM(J241:J268)</f>
        <v>19712.599999999999</v>
      </c>
      <c r="K239" s="32"/>
      <c r="L239" s="32">
        <f>SUM(L241:L268)</f>
        <v>4406.7000000000007</v>
      </c>
      <c r="M239" s="32">
        <f>SUM(M241:M268)</f>
        <v>11260.5</v>
      </c>
      <c r="N239" s="32">
        <f>SUM(N241:N268)</f>
        <v>179521.49999999997</v>
      </c>
    </row>
    <row r="240" spans="1:14" s="11" customFormat="1" ht="15.75" hidden="1" x14ac:dyDescent="0.25">
      <c r="A240" s="40"/>
      <c r="B240" s="30"/>
      <c r="C240" s="50"/>
      <c r="D240" s="15"/>
      <c r="E240" s="15"/>
      <c r="F240" s="15"/>
      <c r="G240" s="28"/>
      <c r="H240" s="15"/>
      <c r="I240" s="15"/>
      <c r="J240" s="15"/>
      <c r="K240" s="15"/>
      <c r="L240" s="29"/>
      <c r="M240" s="15"/>
      <c r="N240" s="15"/>
    </row>
    <row r="241" spans="1:14" s="11" customFormat="1" ht="31.5" hidden="1" x14ac:dyDescent="0.25">
      <c r="A241" s="40"/>
      <c r="B241" s="30" t="s">
        <v>17</v>
      </c>
      <c r="C241" s="35" t="s">
        <v>233</v>
      </c>
      <c r="D241" s="17">
        <f t="shared" ref="D241:D268" si="21">E241+H241</f>
        <v>3251.8</v>
      </c>
      <c r="E241" s="28">
        <v>3251.8</v>
      </c>
      <c r="F241" s="28">
        <v>2612.4</v>
      </c>
      <c r="G241" s="28">
        <v>85.8</v>
      </c>
      <c r="H241" s="29"/>
      <c r="I241" s="15">
        <f t="shared" ref="I241:I268" si="22">J241+M241</f>
        <v>420.3</v>
      </c>
      <c r="J241" s="28">
        <v>207.8</v>
      </c>
      <c r="K241" s="29"/>
      <c r="L241" s="29"/>
      <c r="M241" s="28">
        <v>212.5</v>
      </c>
      <c r="N241" s="17">
        <f t="shared" ref="N241:N268" si="23">D241+I241</f>
        <v>3672.1000000000004</v>
      </c>
    </row>
    <row r="242" spans="1:14" s="25" customFormat="1" ht="15.75" hidden="1" x14ac:dyDescent="0.25">
      <c r="A242" s="30"/>
      <c r="B242" s="30" t="s">
        <v>17</v>
      </c>
      <c r="C242" s="46" t="s">
        <v>234</v>
      </c>
      <c r="D242" s="17">
        <f t="shared" si="21"/>
        <v>9894.2000000000007</v>
      </c>
      <c r="E242" s="28">
        <v>9894.2000000000007</v>
      </c>
      <c r="F242" s="28">
        <v>8050.3</v>
      </c>
      <c r="G242" s="28">
        <v>52.9</v>
      </c>
      <c r="H242" s="29"/>
      <c r="I242" s="15">
        <f t="shared" si="22"/>
        <v>1328.2</v>
      </c>
      <c r="J242" s="28">
        <v>1328.2</v>
      </c>
      <c r="K242" s="29"/>
      <c r="L242" s="29">
        <v>370.1</v>
      </c>
      <c r="M242" s="28"/>
      <c r="N242" s="17">
        <f t="shared" si="23"/>
        <v>11222.400000000001</v>
      </c>
    </row>
    <row r="243" spans="1:14" s="25" customFormat="1" ht="15.75" hidden="1" x14ac:dyDescent="0.25">
      <c r="A243" s="30"/>
      <c r="B243" s="30" t="s">
        <v>17</v>
      </c>
      <c r="C243" s="36" t="s">
        <v>235</v>
      </c>
      <c r="D243" s="17">
        <f t="shared" si="21"/>
        <v>13380.6</v>
      </c>
      <c r="E243" s="28">
        <v>13380.6</v>
      </c>
      <c r="F243" s="28">
        <v>10847.4</v>
      </c>
      <c r="G243" s="28">
        <v>82.8</v>
      </c>
      <c r="H243" s="29"/>
      <c r="I243" s="15">
        <f t="shared" si="22"/>
        <v>1796.3000000000002</v>
      </c>
      <c r="J243" s="28">
        <v>1796.3000000000002</v>
      </c>
      <c r="K243" s="29"/>
      <c r="L243" s="29">
        <v>524.20000000000005</v>
      </c>
      <c r="M243" s="28"/>
      <c r="N243" s="17">
        <f t="shared" si="23"/>
        <v>15176.900000000001</v>
      </c>
    </row>
    <row r="244" spans="1:14" ht="15.75" hidden="1" x14ac:dyDescent="0.25">
      <c r="A244" s="47"/>
      <c r="B244" s="47" t="s">
        <v>17</v>
      </c>
      <c r="C244" s="49" t="s">
        <v>236</v>
      </c>
      <c r="D244" s="17">
        <f t="shared" si="21"/>
        <v>3549</v>
      </c>
      <c r="E244" s="28">
        <v>3549</v>
      </c>
      <c r="F244" s="28">
        <v>2923.5</v>
      </c>
      <c r="G244" s="28"/>
      <c r="H244" s="29"/>
      <c r="I244" s="15">
        <f t="shared" si="22"/>
        <v>640.79999999999995</v>
      </c>
      <c r="J244" s="28">
        <v>395.8</v>
      </c>
      <c r="K244" s="29"/>
      <c r="L244" s="29">
        <v>89</v>
      </c>
      <c r="M244" s="28">
        <v>245</v>
      </c>
      <c r="N244" s="17">
        <f t="shared" si="23"/>
        <v>4189.8</v>
      </c>
    </row>
    <row r="245" spans="1:14" ht="15.75" hidden="1" x14ac:dyDescent="0.25">
      <c r="A245" s="47"/>
      <c r="B245" s="47" t="s">
        <v>17</v>
      </c>
      <c r="C245" s="49" t="s">
        <v>237</v>
      </c>
      <c r="D245" s="17">
        <f t="shared" si="21"/>
        <v>2552.6999999999998</v>
      </c>
      <c r="E245" s="28">
        <v>2552.6999999999998</v>
      </c>
      <c r="F245" s="28">
        <v>2102.8000000000002</v>
      </c>
      <c r="G245" s="28"/>
      <c r="H245" s="29"/>
      <c r="I245" s="15">
        <f t="shared" si="22"/>
        <v>504.1</v>
      </c>
      <c r="J245" s="28">
        <v>334.1</v>
      </c>
      <c r="K245" s="29"/>
      <c r="L245" s="29">
        <v>70.2</v>
      </c>
      <c r="M245" s="28">
        <v>170</v>
      </c>
      <c r="N245" s="17">
        <f t="shared" si="23"/>
        <v>3056.7999999999997</v>
      </c>
    </row>
    <row r="246" spans="1:14" ht="15.75" hidden="1" x14ac:dyDescent="0.25">
      <c r="A246" s="47"/>
      <c r="B246" s="47" t="s">
        <v>17</v>
      </c>
      <c r="C246" s="49" t="s">
        <v>238</v>
      </c>
      <c r="D246" s="17">
        <f t="shared" si="21"/>
        <v>9936.1</v>
      </c>
      <c r="E246" s="28">
        <v>9936.1</v>
      </c>
      <c r="F246" s="28">
        <v>8112</v>
      </c>
      <c r="G246" s="28">
        <v>100.3</v>
      </c>
      <c r="H246" s="29"/>
      <c r="I246" s="15">
        <f t="shared" si="22"/>
        <v>1045.4000000000001</v>
      </c>
      <c r="J246" s="28">
        <v>800.4</v>
      </c>
      <c r="K246" s="29"/>
      <c r="L246" s="29">
        <v>143.9</v>
      </c>
      <c r="M246" s="28">
        <v>245</v>
      </c>
      <c r="N246" s="17">
        <f t="shared" si="23"/>
        <v>10981.5</v>
      </c>
    </row>
    <row r="247" spans="1:14" ht="15.75" hidden="1" x14ac:dyDescent="0.25">
      <c r="A247" s="47"/>
      <c r="B247" s="47" t="s">
        <v>17</v>
      </c>
      <c r="C247" s="49" t="s">
        <v>239</v>
      </c>
      <c r="D247" s="17">
        <f t="shared" si="21"/>
        <v>13803.9</v>
      </c>
      <c r="E247" s="28">
        <v>13803.9</v>
      </c>
      <c r="F247" s="28">
        <v>11273.3</v>
      </c>
      <c r="G247" s="28">
        <v>131.30000000000001</v>
      </c>
      <c r="H247" s="29"/>
      <c r="I247" s="15">
        <f t="shared" si="22"/>
        <v>2320.6</v>
      </c>
      <c r="J247" s="28">
        <v>1850.6</v>
      </c>
      <c r="K247" s="29"/>
      <c r="L247" s="29">
        <v>225.9</v>
      </c>
      <c r="M247" s="28">
        <v>470</v>
      </c>
      <c r="N247" s="17">
        <f t="shared" si="23"/>
        <v>16124.5</v>
      </c>
    </row>
    <row r="248" spans="1:14" ht="15.75" hidden="1" x14ac:dyDescent="0.25">
      <c r="A248" s="47"/>
      <c r="B248" s="47" t="s">
        <v>17</v>
      </c>
      <c r="C248" s="49" t="s">
        <v>240</v>
      </c>
      <c r="D248" s="17">
        <f t="shared" si="21"/>
        <v>2895.6</v>
      </c>
      <c r="E248" s="28">
        <v>2895.6</v>
      </c>
      <c r="F248" s="28">
        <v>2291.1</v>
      </c>
      <c r="G248" s="28">
        <v>130.69999999999999</v>
      </c>
      <c r="H248" s="29"/>
      <c r="I248" s="15">
        <f t="shared" si="22"/>
        <v>655.8</v>
      </c>
      <c r="J248" s="28">
        <v>485.8</v>
      </c>
      <c r="K248" s="29"/>
      <c r="L248" s="29">
        <v>282.60000000000002</v>
      </c>
      <c r="M248" s="28">
        <v>170</v>
      </c>
      <c r="N248" s="17">
        <f t="shared" si="23"/>
        <v>3551.3999999999996</v>
      </c>
    </row>
    <row r="249" spans="1:14" ht="15.75" hidden="1" x14ac:dyDescent="0.25">
      <c r="A249" s="47"/>
      <c r="B249" s="47" t="s">
        <v>17</v>
      </c>
      <c r="C249" s="49" t="s">
        <v>241</v>
      </c>
      <c r="D249" s="17">
        <f t="shared" si="21"/>
        <v>3211.8</v>
      </c>
      <c r="E249" s="28">
        <v>3211.8</v>
      </c>
      <c r="F249" s="28">
        <v>2645.7</v>
      </c>
      <c r="G249" s="28"/>
      <c r="H249" s="29"/>
      <c r="I249" s="15">
        <f t="shared" si="22"/>
        <v>537.5</v>
      </c>
      <c r="J249" s="28">
        <v>367.5</v>
      </c>
      <c r="K249" s="29"/>
      <c r="L249" s="29">
        <v>131.19999999999999</v>
      </c>
      <c r="M249" s="28">
        <v>170</v>
      </c>
      <c r="N249" s="17">
        <f t="shared" si="23"/>
        <v>3749.3</v>
      </c>
    </row>
    <row r="250" spans="1:14" ht="15.75" hidden="1" x14ac:dyDescent="0.25">
      <c r="A250" s="47"/>
      <c r="B250" s="47" t="s">
        <v>17</v>
      </c>
      <c r="C250" s="49" t="s">
        <v>242</v>
      </c>
      <c r="D250" s="17">
        <f t="shared" si="21"/>
        <v>3689.2</v>
      </c>
      <c r="E250" s="28">
        <v>3689.2</v>
      </c>
      <c r="F250" s="28">
        <v>3038.9</v>
      </c>
      <c r="G250" s="28"/>
      <c r="H250" s="29"/>
      <c r="I250" s="15">
        <f t="shared" si="22"/>
        <v>1039.5</v>
      </c>
      <c r="J250" s="28">
        <v>794.5</v>
      </c>
      <c r="K250" s="29"/>
      <c r="L250" s="29">
        <v>82.8</v>
      </c>
      <c r="M250" s="28">
        <v>245</v>
      </c>
      <c r="N250" s="17">
        <f t="shared" si="23"/>
        <v>4728.7</v>
      </c>
    </row>
    <row r="251" spans="1:14" ht="15.75" hidden="1" x14ac:dyDescent="0.25">
      <c r="A251" s="47"/>
      <c r="B251" s="47" t="s">
        <v>17</v>
      </c>
      <c r="C251" s="49" t="s">
        <v>243</v>
      </c>
      <c r="D251" s="17">
        <f t="shared" si="21"/>
        <v>5844.4</v>
      </c>
      <c r="E251" s="28">
        <v>5844.4</v>
      </c>
      <c r="F251" s="28">
        <v>4731.5</v>
      </c>
      <c r="G251" s="28">
        <v>114.1</v>
      </c>
      <c r="H251" s="29"/>
      <c r="I251" s="15">
        <f t="shared" si="22"/>
        <v>812.8</v>
      </c>
      <c r="J251" s="28">
        <v>642.79999999999995</v>
      </c>
      <c r="K251" s="29"/>
      <c r="L251" s="29">
        <v>146.80000000000001</v>
      </c>
      <c r="M251" s="28">
        <v>170</v>
      </c>
      <c r="N251" s="17">
        <f t="shared" si="23"/>
        <v>6657.2</v>
      </c>
    </row>
    <row r="252" spans="1:14" ht="15.75" hidden="1" x14ac:dyDescent="0.25">
      <c r="A252" s="47"/>
      <c r="B252" s="47" t="s">
        <v>17</v>
      </c>
      <c r="C252" s="49" t="s">
        <v>244</v>
      </c>
      <c r="D252" s="17">
        <f t="shared" si="21"/>
        <v>12572</v>
      </c>
      <c r="E252" s="28">
        <v>12572</v>
      </c>
      <c r="F252" s="28">
        <v>10354.4</v>
      </c>
      <c r="G252" s="28"/>
      <c r="H252" s="29"/>
      <c r="I252" s="15">
        <f t="shared" si="22"/>
        <v>1984.1000000000001</v>
      </c>
      <c r="J252" s="28">
        <v>1514.1000000000001</v>
      </c>
      <c r="K252" s="29"/>
      <c r="L252" s="29">
        <v>140.6</v>
      </c>
      <c r="M252" s="28">
        <v>470</v>
      </c>
      <c r="N252" s="17">
        <f t="shared" si="23"/>
        <v>14556.1</v>
      </c>
    </row>
    <row r="253" spans="1:14" ht="15.75" hidden="1" x14ac:dyDescent="0.25">
      <c r="A253" s="47"/>
      <c r="B253" s="47" t="s">
        <v>17</v>
      </c>
      <c r="C253" s="49" t="s">
        <v>245</v>
      </c>
      <c r="D253" s="17">
        <f t="shared" si="21"/>
        <v>8714.6</v>
      </c>
      <c r="E253" s="28">
        <v>8714.6</v>
      </c>
      <c r="F253" s="28">
        <v>7047.5</v>
      </c>
      <c r="G253" s="28">
        <v>180.6</v>
      </c>
      <c r="H253" s="29"/>
      <c r="I253" s="15">
        <f t="shared" si="22"/>
        <v>8377.1</v>
      </c>
      <c r="J253" s="28">
        <v>2459.1</v>
      </c>
      <c r="K253" s="29"/>
      <c r="L253" s="29">
        <v>210.6</v>
      </c>
      <c r="M253" s="28">
        <v>5918</v>
      </c>
      <c r="N253" s="17">
        <f t="shared" si="23"/>
        <v>17091.7</v>
      </c>
    </row>
    <row r="254" spans="1:14" ht="15.75" hidden="1" x14ac:dyDescent="0.25">
      <c r="A254" s="47"/>
      <c r="B254" s="47" t="s">
        <v>17</v>
      </c>
      <c r="C254" s="49" t="s">
        <v>246</v>
      </c>
      <c r="D254" s="17">
        <f t="shared" si="21"/>
        <v>4286.8999999999996</v>
      </c>
      <c r="E254" s="28">
        <v>4286.8999999999996</v>
      </c>
      <c r="F254" s="28">
        <v>3531.2</v>
      </c>
      <c r="G254" s="28"/>
      <c r="H254" s="29"/>
      <c r="I254" s="15">
        <f t="shared" si="22"/>
        <v>699</v>
      </c>
      <c r="J254" s="28">
        <v>454</v>
      </c>
      <c r="K254" s="29"/>
      <c r="L254" s="29">
        <v>155.69999999999999</v>
      </c>
      <c r="M254" s="28">
        <v>245</v>
      </c>
      <c r="N254" s="17">
        <f t="shared" si="23"/>
        <v>4985.8999999999996</v>
      </c>
    </row>
    <row r="255" spans="1:14" ht="15.75" hidden="1" x14ac:dyDescent="0.25">
      <c r="A255" s="47"/>
      <c r="B255" s="47" t="s">
        <v>17</v>
      </c>
      <c r="C255" s="49" t="s">
        <v>247</v>
      </c>
      <c r="D255" s="17">
        <f t="shared" si="21"/>
        <v>3138.2</v>
      </c>
      <c r="E255" s="28">
        <v>3138.2</v>
      </c>
      <c r="F255" s="28">
        <v>2546.3000000000002</v>
      </c>
      <c r="G255" s="28">
        <v>53.4</v>
      </c>
      <c r="H255" s="29"/>
      <c r="I255" s="15">
        <f t="shared" si="22"/>
        <v>526</v>
      </c>
      <c r="J255" s="28">
        <v>356</v>
      </c>
      <c r="K255" s="29"/>
      <c r="L255" s="29">
        <v>67.400000000000006</v>
      </c>
      <c r="M255" s="28">
        <v>170</v>
      </c>
      <c r="N255" s="17">
        <f t="shared" si="23"/>
        <v>3664.2</v>
      </c>
    </row>
    <row r="256" spans="1:14" ht="15.75" hidden="1" x14ac:dyDescent="0.25">
      <c r="A256" s="47"/>
      <c r="B256" s="47" t="s">
        <v>17</v>
      </c>
      <c r="C256" s="49" t="s">
        <v>248</v>
      </c>
      <c r="D256" s="17">
        <f t="shared" si="21"/>
        <v>2288.6</v>
      </c>
      <c r="E256" s="28">
        <v>2288.6</v>
      </c>
      <c r="F256" s="28">
        <v>1885.1</v>
      </c>
      <c r="G256" s="28"/>
      <c r="H256" s="29"/>
      <c r="I256" s="15">
        <f t="shared" si="22"/>
        <v>497</v>
      </c>
      <c r="J256" s="28">
        <v>252</v>
      </c>
      <c r="K256" s="29"/>
      <c r="L256" s="29">
        <v>65.5</v>
      </c>
      <c r="M256" s="28">
        <v>245</v>
      </c>
      <c r="N256" s="17">
        <f t="shared" si="23"/>
        <v>2785.6</v>
      </c>
    </row>
    <row r="257" spans="1:14" ht="15.75" hidden="1" x14ac:dyDescent="0.25">
      <c r="A257" s="47"/>
      <c r="B257" s="47" t="s">
        <v>17</v>
      </c>
      <c r="C257" s="49" t="s">
        <v>249</v>
      </c>
      <c r="D257" s="17">
        <f t="shared" si="21"/>
        <v>3542.5</v>
      </c>
      <c r="E257" s="28">
        <v>3542.5</v>
      </c>
      <c r="F257" s="28">
        <v>2918.1</v>
      </c>
      <c r="G257" s="28"/>
      <c r="H257" s="29"/>
      <c r="I257" s="15">
        <f t="shared" si="22"/>
        <v>773.1</v>
      </c>
      <c r="J257" s="28">
        <v>528.1</v>
      </c>
      <c r="K257" s="29"/>
      <c r="L257" s="29">
        <v>154.69999999999999</v>
      </c>
      <c r="M257" s="28">
        <v>245</v>
      </c>
      <c r="N257" s="17">
        <f t="shared" si="23"/>
        <v>4315.6000000000004</v>
      </c>
    </row>
    <row r="258" spans="1:14" ht="15.75" hidden="1" x14ac:dyDescent="0.25">
      <c r="A258" s="47"/>
      <c r="B258" s="47" t="s">
        <v>17</v>
      </c>
      <c r="C258" s="49" t="s">
        <v>250</v>
      </c>
      <c r="D258" s="17">
        <f t="shared" si="21"/>
        <v>2910.8</v>
      </c>
      <c r="E258" s="28">
        <v>2910.8</v>
      </c>
      <c r="F258" s="28">
        <v>2397.6</v>
      </c>
      <c r="G258" s="28"/>
      <c r="H258" s="29"/>
      <c r="I258" s="15">
        <f t="shared" si="22"/>
        <v>541.79999999999995</v>
      </c>
      <c r="J258" s="28">
        <v>371.8</v>
      </c>
      <c r="K258" s="29"/>
      <c r="L258" s="29">
        <v>112.6</v>
      </c>
      <c r="M258" s="28">
        <v>170</v>
      </c>
      <c r="N258" s="17">
        <f t="shared" si="23"/>
        <v>3452.6000000000004</v>
      </c>
    </row>
    <row r="259" spans="1:14" ht="15.75" hidden="1" x14ac:dyDescent="0.25">
      <c r="A259" s="47"/>
      <c r="B259" s="47" t="s">
        <v>17</v>
      </c>
      <c r="C259" s="49" t="s">
        <v>251</v>
      </c>
      <c r="D259" s="17">
        <f t="shared" si="21"/>
        <v>7743.6</v>
      </c>
      <c r="E259" s="28">
        <v>7743.6</v>
      </c>
      <c r="F259" s="28">
        <v>6378.9</v>
      </c>
      <c r="G259" s="28"/>
      <c r="H259" s="29"/>
      <c r="I259" s="15">
        <f t="shared" si="22"/>
        <v>1107.4000000000001</v>
      </c>
      <c r="J259" s="28">
        <v>862.4</v>
      </c>
      <c r="K259" s="29"/>
      <c r="L259" s="29">
        <v>256.60000000000002</v>
      </c>
      <c r="M259" s="28">
        <v>245</v>
      </c>
      <c r="N259" s="17">
        <f t="shared" si="23"/>
        <v>8851</v>
      </c>
    </row>
    <row r="260" spans="1:14" ht="15.75" hidden="1" x14ac:dyDescent="0.25">
      <c r="A260" s="47"/>
      <c r="B260" s="47" t="s">
        <v>17</v>
      </c>
      <c r="C260" s="49" t="s">
        <v>252</v>
      </c>
      <c r="D260" s="17">
        <f t="shared" si="21"/>
        <v>6023.5</v>
      </c>
      <c r="E260" s="28">
        <v>6023.5</v>
      </c>
      <c r="F260" s="28">
        <v>4961.7</v>
      </c>
      <c r="G260" s="28"/>
      <c r="H260" s="29"/>
      <c r="I260" s="15">
        <f t="shared" si="22"/>
        <v>830.8</v>
      </c>
      <c r="J260" s="28">
        <v>585.79999999999995</v>
      </c>
      <c r="K260" s="29"/>
      <c r="L260" s="29">
        <v>110.7</v>
      </c>
      <c r="M260" s="28">
        <v>245</v>
      </c>
      <c r="N260" s="17">
        <f t="shared" si="23"/>
        <v>6854.3</v>
      </c>
    </row>
    <row r="261" spans="1:14" ht="15.75" hidden="1" x14ac:dyDescent="0.25">
      <c r="A261" s="47"/>
      <c r="B261" s="47" t="s">
        <v>17</v>
      </c>
      <c r="C261" s="49" t="s">
        <v>253</v>
      </c>
      <c r="D261" s="17">
        <f t="shared" si="21"/>
        <v>3548.4</v>
      </c>
      <c r="E261" s="28">
        <v>3548.4</v>
      </c>
      <c r="F261" s="28">
        <v>2922.9</v>
      </c>
      <c r="G261" s="28"/>
      <c r="H261" s="29"/>
      <c r="I261" s="15">
        <f t="shared" si="22"/>
        <v>750</v>
      </c>
      <c r="J261" s="28">
        <v>580</v>
      </c>
      <c r="K261" s="29"/>
      <c r="L261" s="29">
        <v>211.4</v>
      </c>
      <c r="M261" s="28">
        <v>170</v>
      </c>
      <c r="N261" s="17">
        <f t="shared" si="23"/>
        <v>4298.3999999999996</v>
      </c>
    </row>
    <row r="262" spans="1:14" ht="15.75" hidden="1" x14ac:dyDescent="0.25">
      <c r="A262" s="47"/>
      <c r="B262" s="47" t="s">
        <v>17</v>
      </c>
      <c r="C262" s="49" t="s">
        <v>254</v>
      </c>
      <c r="D262" s="17">
        <f t="shared" si="21"/>
        <v>3919.4</v>
      </c>
      <c r="E262" s="28">
        <v>3919.4</v>
      </c>
      <c r="F262" s="28">
        <v>3228.5</v>
      </c>
      <c r="G262" s="28"/>
      <c r="H262" s="29"/>
      <c r="I262" s="15">
        <f t="shared" si="22"/>
        <v>460.5</v>
      </c>
      <c r="J262" s="28">
        <v>365.5</v>
      </c>
      <c r="K262" s="29"/>
      <c r="L262" s="29">
        <v>81.8</v>
      </c>
      <c r="M262" s="28">
        <v>95</v>
      </c>
      <c r="N262" s="17">
        <f t="shared" si="23"/>
        <v>4379.8999999999996</v>
      </c>
    </row>
    <row r="263" spans="1:14" ht="15.75" hidden="1" x14ac:dyDescent="0.25">
      <c r="A263" s="47"/>
      <c r="B263" s="47" t="s">
        <v>17</v>
      </c>
      <c r="C263" s="49" t="s">
        <v>255</v>
      </c>
      <c r="D263" s="17">
        <f t="shared" si="21"/>
        <v>3471.2</v>
      </c>
      <c r="E263" s="28">
        <v>3471.2</v>
      </c>
      <c r="F263" s="28">
        <v>2859.3</v>
      </c>
      <c r="G263" s="28"/>
      <c r="H263" s="29"/>
      <c r="I263" s="15">
        <f t="shared" si="22"/>
        <v>668.1</v>
      </c>
      <c r="J263" s="28">
        <v>498.1</v>
      </c>
      <c r="K263" s="29"/>
      <c r="L263" s="29">
        <v>204.9</v>
      </c>
      <c r="M263" s="28">
        <v>170</v>
      </c>
      <c r="N263" s="17">
        <f t="shared" si="23"/>
        <v>4139.3</v>
      </c>
    </row>
    <row r="264" spans="1:14" ht="15.75" hidden="1" x14ac:dyDescent="0.25">
      <c r="A264" s="47"/>
      <c r="B264" s="47" t="s">
        <v>17</v>
      </c>
      <c r="C264" s="49" t="s">
        <v>256</v>
      </c>
      <c r="D264" s="17">
        <f t="shared" si="21"/>
        <v>2008.1</v>
      </c>
      <c r="E264" s="28">
        <v>2008.1</v>
      </c>
      <c r="F264" s="28">
        <v>1654.1</v>
      </c>
      <c r="G264" s="28"/>
      <c r="H264" s="29"/>
      <c r="I264" s="15">
        <f t="shared" si="22"/>
        <v>491.8</v>
      </c>
      <c r="J264" s="28">
        <v>321.8</v>
      </c>
      <c r="K264" s="29"/>
      <c r="L264" s="29">
        <v>100.9</v>
      </c>
      <c r="M264" s="28">
        <v>170</v>
      </c>
      <c r="N264" s="17">
        <f t="shared" si="23"/>
        <v>2499.9</v>
      </c>
    </row>
    <row r="265" spans="1:14" ht="15.75" hidden="1" x14ac:dyDescent="0.25">
      <c r="A265" s="47"/>
      <c r="B265" s="47" t="s">
        <v>17</v>
      </c>
      <c r="C265" s="49" t="s">
        <v>257</v>
      </c>
      <c r="D265" s="17">
        <f t="shared" si="21"/>
        <v>3642.4</v>
      </c>
      <c r="E265" s="28">
        <v>3642.4</v>
      </c>
      <c r="F265" s="28">
        <v>3000.4</v>
      </c>
      <c r="G265" s="28"/>
      <c r="H265" s="29"/>
      <c r="I265" s="15">
        <f t="shared" si="22"/>
        <v>491</v>
      </c>
      <c r="J265" s="28">
        <v>396</v>
      </c>
      <c r="K265" s="29"/>
      <c r="L265" s="29">
        <v>104.9</v>
      </c>
      <c r="M265" s="28">
        <v>95</v>
      </c>
      <c r="N265" s="17">
        <f t="shared" si="23"/>
        <v>4133.3999999999996</v>
      </c>
    </row>
    <row r="266" spans="1:14" ht="15.75" hidden="1" x14ac:dyDescent="0.25">
      <c r="A266" s="47"/>
      <c r="B266" s="47" t="s">
        <v>17</v>
      </c>
      <c r="C266" s="49" t="s">
        <v>258</v>
      </c>
      <c r="D266" s="17">
        <f t="shared" si="21"/>
        <v>2891.2</v>
      </c>
      <c r="E266" s="28">
        <v>2891.2</v>
      </c>
      <c r="F266" s="28">
        <v>2381.6</v>
      </c>
      <c r="G266" s="28"/>
      <c r="H266" s="29"/>
      <c r="I266" s="15">
        <f t="shared" si="22"/>
        <v>472.9</v>
      </c>
      <c r="J266" s="28">
        <v>302.89999999999998</v>
      </c>
      <c r="K266" s="29"/>
      <c r="L266" s="29">
        <v>76.099999999999994</v>
      </c>
      <c r="M266" s="28">
        <v>170</v>
      </c>
      <c r="N266" s="17">
        <f t="shared" si="23"/>
        <v>3364.1</v>
      </c>
    </row>
    <row r="267" spans="1:14" ht="15.75" hidden="1" x14ac:dyDescent="0.25">
      <c r="A267" s="47"/>
      <c r="B267" s="47" t="s">
        <v>17</v>
      </c>
      <c r="C267" s="49" t="s">
        <v>259</v>
      </c>
      <c r="D267" s="17">
        <f t="shared" si="21"/>
        <v>3855.9</v>
      </c>
      <c r="E267" s="28">
        <v>3855.9</v>
      </c>
      <c r="F267" s="28">
        <v>3176.2</v>
      </c>
      <c r="G267" s="28"/>
      <c r="H267" s="29"/>
      <c r="I267" s="15">
        <f t="shared" si="22"/>
        <v>593.70000000000005</v>
      </c>
      <c r="J267" s="28">
        <v>423.7</v>
      </c>
      <c r="K267" s="29"/>
      <c r="L267" s="29">
        <v>102.8</v>
      </c>
      <c r="M267" s="28">
        <v>170</v>
      </c>
      <c r="N267" s="17">
        <f t="shared" si="23"/>
        <v>4449.6000000000004</v>
      </c>
    </row>
    <row r="268" spans="1:14" ht="15.75" hidden="1" x14ac:dyDescent="0.25">
      <c r="A268" s="47"/>
      <c r="B268" s="47" t="s">
        <v>17</v>
      </c>
      <c r="C268" s="49" t="s">
        <v>260</v>
      </c>
      <c r="D268" s="17">
        <f t="shared" si="21"/>
        <v>1981.8</v>
      </c>
      <c r="E268" s="28">
        <v>1981.8</v>
      </c>
      <c r="F268" s="28">
        <v>1632.5</v>
      </c>
      <c r="G268" s="28"/>
      <c r="H268" s="29"/>
      <c r="I268" s="15">
        <f t="shared" si="22"/>
        <v>607.5</v>
      </c>
      <c r="J268" s="28">
        <v>437.5</v>
      </c>
      <c r="K268" s="29"/>
      <c r="L268" s="29">
        <v>182.8</v>
      </c>
      <c r="M268" s="28">
        <v>170</v>
      </c>
      <c r="N268" s="17">
        <f t="shared" si="23"/>
        <v>2589.3000000000002</v>
      </c>
    </row>
    <row r="269" spans="1:14" s="11" customFormat="1" ht="15.75" hidden="1" x14ac:dyDescent="0.25">
      <c r="A269" s="40"/>
      <c r="B269" s="30"/>
      <c r="C269" s="50"/>
      <c r="D269" s="15"/>
      <c r="E269" s="15"/>
      <c r="F269" s="15"/>
      <c r="G269" s="28"/>
      <c r="H269" s="15"/>
      <c r="I269" s="15"/>
      <c r="J269" s="15"/>
      <c r="K269" s="15"/>
      <c r="L269" s="29"/>
      <c r="M269" s="15"/>
      <c r="N269" s="15"/>
    </row>
    <row r="270" spans="1:14" s="39" customFormat="1" ht="39" hidden="1" x14ac:dyDescent="0.25">
      <c r="A270" s="37"/>
      <c r="B270" s="38"/>
      <c r="C270" s="41" t="s">
        <v>261</v>
      </c>
      <c r="D270" s="32">
        <f>SUM(D272:D287)</f>
        <v>109968.1</v>
      </c>
      <c r="E270" s="32">
        <f>SUM(E272:E287)</f>
        <v>109968.1</v>
      </c>
      <c r="F270" s="32">
        <f>SUM(F272:F287)</f>
        <v>89882.900000000009</v>
      </c>
      <c r="G270" s="32">
        <f>SUM(G272:G287)</f>
        <v>756.10000000000014</v>
      </c>
      <c r="H270" s="32"/>
      <c r="I270" s="32">
        <f>SUM(I272:I287)</f>
        <v>31706.2</v>
      </c>
      <c r="J270" s="32">
        <f>SUM(J272:J287)</f>
        <v>14597.2</v>
      </c>
      <c r="K270" s="32"/>
      <c r="L270" s="32">
        <f>SUM(L272:L287)</f>
        <v>2938.5</v>
      </c>
      <c r="M270" s="32">
        <f>SUM(M272:M287)</f>
        <v>17109</v>
      </c>
      <c r="N270" s="32">
        <f>SUM(N272:N287)</f>
        <v>141674.29999999999</v>
      </c>
    </row>
    <row r="271" spans="1:14" s="11" customFormat="1" ht="15.75" hidden="1" x14ac:dyDescent="0.25">
      <c r="A271" s="40"/>
      <c r="B271" s="30"/>
      <c r="C271" s="50"/>
      <c r="D271" s="15"/>
      <c r="E271" s="15"/>
      <c r="F271" s="15"/>
      <c r="G271" s="28"/>
      <c r="H271" s="15"/>
      <c r="I271" s="15"/>
      <c r="J271" s="15"/>
      <c r="K271" s="15"/>
      <c r="L271" s="29"/>
      <c r="M271" s="15"/>
      <c r="N271" s="15"/>
    </row>
    <row r="272" spans="1:14" s="11" customFormat="1" ht="31.5" hidden="1" x14ac:dyDescent="0.25">
      <c r="A272" s="40"/>
      <c r="B272" s="30" t="s">
        <v>17</v>
      </c>
      <c r="C272" s="35" t="s">
        <v>262</v>
      </c>
      <c r="D272" s="17">
        <f t="shared" ref="D272:D287" si="24">E272+H272</f>
        <v>2345.8000000000002</v>
      </c>
      <c r="E272" s="28">
        <v>2345.8000000000002</v>
      </c>
      <c r="F272" s="28">
        <v>1741.6</v>
      </c>
      <c r="G272" s="28">
        <v>246.4</v>
      </c>
      <c r="H272" s="29"/>
      <c r="I272" s="15">
        <f t="shared" ref="I272:I287" si="25">J272+M272</f>
        <v>366</v>
      </c>
      <c r="J272" s="28">
        <v>150</v>
      </c>
      <c r="K272" s="29"/>
      <c r="L272" s="29">
        <v>39.700000000000003</v>
      </c>
      <c r="M272" s="28">
        <v>216</v>
      </c>
      <c r="N272" s="17">
        <f t="shared" ref="N272:N287" si="26">D272+I272</f>
        <v>2711.8</v>
      </c>
    </row>
    <row r="273" spans="1:14" s="25" customFormat="1" ht="15.75" hidden="1" x14ac:dyDescent="0.25">
      <c r="A273" s="30"/>
      <c r="B273" s="30" t="s">
        <v>17</v>
      </c>
      <c r="C273" s="46" t="s">
        <v>263</v>
      </c>
      <c r="D273" s="17">
        <f t="shared" si="24"/>
        <v>18387.900000000001</v>
      </c>
      <c r="E273" s="28">
        <v>18387.900000000001</v>
      </c>
      <c r="F273" s="28">
        <v>14998.1</v>
      </c>
      <c r="G273" s="28">
        <v>33</v>
      </c>
      <c r="H273" s="29"/>
      <c r="I273" s="15">
        <f t="shared" si="25"/>
        <v>2703.4</v>
      </c>
      <c r="J273" s="28">
        <v>2468.4</v>
      </c>
      <c r="K273" s="29"/>
      <c r="L273" s="29">
        <v>273.5</v>
      </c>
      <c r="M273" s="28">
        <v>235</v>
      </c>
      <c r="N273" s="17">
        <f t="shared" si="26"/>
        <v>21091.300000000003</v>
      </c>
    </row>
    <row r="274" spans="1:14" s="25" customFormat="1" ht="15.75" hidden="1" x14ac:dyDescent="0.25">
      <c r="A274" s="30"/>
      <c r="B274" s="30" t="s">
        <v>17</v>
      </c>
      <c r="C274" s="36" t="s">
        <v>264</v>
      </c>
      <c r="D274" s="17">
        <f t="shared" si="24"/>
        <v>9203.7000000000007</v>
      </c>
      <c r="E274" s="28">
        <v>9203.7000000000007</v>
      </c>
      <c r="F274" s="28">
        <v>7436.9</v>
      </c>
      <c r="G274" s="28">
        <v>38.6</v>
      </c>
      <c r="H274" s="29"/>
      <c r="I274" s="15">
        <f t="shared" si="25"/>
        <v>3473.5</v>
      </c>
      <c r="J274" s="28">
        <v>1235.5</v>
      </c>
      <c r="K274" s="29"/>
      <c r="L274" s="29">
        <v>24.9</v>
      </c>
      <c r="M274" s="28">
        <v>2238</v>
      </c>
      <c r="N274" s="17">
        <f t="shared" si="26"/>
        <v>12677.2</v>
      </c>
    </row>
    <row r="275" spans="1:14" ht="15.75" hidden="1" x14ac:dyDescent="0.25">
      <c r="A275" s="47"/>
      <c r="B275" s="47" t="s">
        <v>17</v>
      </c>
      <c r="C275" s="49" t="s">
        <v>265</v>
      </c>
      <c r="D275" s="17">
        <f t="shared" si="24"/>
        <v>2748.5</v>
      </c>
      <c r="E275" s="28">
        <v>2748.5</v>
      </c>
      <c r="F275" s="28">
        <v>2257.6999999999998</v>
      </c>
      <c r="G275" s="28">
        <v>13.4</v>
      </c>
      <c r="H275" s="29"/>
      <c r="I275" s="15">
        <f t="shared" si="25"/>
        <v>441.6</v>
      </c>
      <c r="J275" s="28">
        <v>421.6</v>
      </c>
      <c r="K275" s="29"/>
      <c r="L275" s="29">
        <v>107</v>
      </c>
      <c r="M275" s="28">
        <v>20</v>
      </c>
      <c r="N275" s="17">
        <f t="shared" si="26"/>
        <v>3190.1</v>
      </c>
    </row>
    <row r="276" spans="1:14" ht="15.75" hidden="1" x14ac:dyDescent="0.25">
      <c r="A276" s="47"/>
      <c r="B276" s="47" t="s">
        <v>17</v>
      </c>
      <c r="C276" s="49" t="s">
        <v>266</v>
      </c>
      <c r="D276" s="17">
        <f t="shared" si="24"/>
        <v>4309.3</v>
      </c>
      <c r="E276" s="28">
        <v>4309.3</v>
      </c>
      <c r="F276" s="28">
        <v>3541.5</v>
      </c>
      <c r="G276" s="28">
        <v>18.8</v>
      </c>
      <c r="H276" s="29"/>
      <c r="I276" s="15">
        <f t="shared" si="25"/>
        <v>737.5</v>
      </c>
      <c r="J276" s="28">
        <v>617.5</v>
      </c>
      <c r="K276" s="29"/>
      <c r="L276" s="29">
        <v>149.9</v>
      </c>
      <c r="M276" s="28">
        <v>120</v>
      </c>
      <c r="N276" s="17">
        <f t="shared" si="26"/>
        <v>5046.8</v>
      </c>
    </row>
    <row r="277" spans="1:14" ht="15.75" hidden="1" x14ac:dyDescent="0.25">
      <c r="A277" s="47"/>
      <c r="B277" s="47" t="s">
        <v>17</v>
      </c>
      <c r="C277" s="49" t="s">
        <v>267</v>
      </c>
      <c r="D277" s="17">
        <f t="shared" si="24"/>
        <v>5364.3</v>
      </c>
      <c r="E277" s="28">
        <v>5364.3</v>
      </c>
      <c r="F277" s="28">
        <v>4408.8</v>
      </c>
      <c r="G277" s="28">
        <v>23.1</v>
      </c>
      <c r="H277" s="29"/>
      <c r="I277" s="15">
        <f t="shared" si="25"/>
        <v>791.5</v>
      </c>
      <c r="J277" s="28">
        <v>771.5</v>
      </c>
      <c r="K277" s="29"/>
      <c r="L277" s="29">
        <v>160.5</v>
      </c>
      <c r="M277" s="28">
        <v>20</v>
      </c>
      <c r="N277" s="17">
        <f t="shared" si="26"/>
        <v>6155.8</v>
      </c>
    </row>
    <row r="278" spans="1:14" ht="15.75" hidden="1" x14ac:dyDescent="0.25">
      <c r="A278" s="47"/>
      <c r="B278" s="47" t="s">
        <v>17</v>
      </c>
      <c r="C278" s="49" t="s">
        <v>268</v>
      </c>
      <c r="D278" s="17">
        <f t="shared" si="24"/>
        <v>3034.9</v>
      </c>
      <c r="E278" s="28">
        <v>3034.9</v>
      </c>
      <c r="F278" s="28">
        <v>2490</v>
      </c>
      <c r="G278" s="28">
        <v>18.8</v>
      </c>
      <c r="H278" s="29"/>
      <c r="I278" s="15">
        <f t="shared" si="25"/>
        <v>494.9</v>
      </c>
      <c r="J278" s="28">
        <v>474.9</v>
      </c>
      <c r="K278" s="29"/>
      <c r="L278" s="29">
        <v>165.8</v>
      </c>
      <c r="M278" s="28">
        <v>20</v>
      </c>
      <c r="N278" s="17">
        <f t="shared" si="26"/>
        <v>3529.8</v>
      </c>
    </row>
    <row r="279" spans="1:14" ht="15.75" hidden="1" x14ac:dyDescent="0.25">
      <c r="A279" s="47"/>
      <c r="B279" s="47" t="s">
        <v>17</v>
      </c>
      <c r="C279" s="49" t="s">
        <v>269</v>
      </c>
      <c r="D279" s="17">
        <f t="shared" si="24"/>
        <v>5124.3</v>
      </c>
      <c r="E279" s="28">
        <v>5124.3</v>
      </c>
      <c r="F279" s="28">
        <v>4216.7</v>
      </c>
      <c r="G279" s="28">
        <v>15.2</v>
      </c>
      <c r="H279" s="29"/>
      <c r="I279" s="15">
        <f t="shared" si="25"/>
        <v>14633.2</v>
      </c>
      <c r="J279" s="28">
        <v>653.20000000000005</v>
      </c>
      <c r="K279" s="29"/>
      <c r="L279" s="29">
        <v>148.5</v>
      </c>
      <c r="M279" s="28">
        <v>13980</v>
      </c>
      <c r="N279" s="17">
        <f t="shared" si="26"/>
        <v>19757.5</v>
      </c>
    </row>
    <row r="280" spans="1:14" ht="15.75" hidden="1" x14ac:dyDescent="0.25">
      <c r="A280" s="47"/>
      <c r="B280" s="47" t="s">
        <v>17</v>
      </c>
      <c r="C280" s="49" t="s">
        <v>270</v>
      </c>
      <c r="D280" s="17">
        <f t="shared" si="24"/>
        <v>13974.800000000001</v>
      </c>
      <c r="E280" s="28">
        <v>13974.800000000001</v>
      </c>
      <c r="F280" s="28">
        <v>11490</v>
      </c>
      <c r="G280" s="28">
        <v>54.7</v>
      </c>
      <c r="H280" s="29"/>
      <c r="I280" s="15">
        <f t="shared" si="25"/>
        <v>1726.8</v>
      </c>
      <c r="J280" s="28">
        <v>1706.8</v>
      </c>
      <c r="K280" s="29"/>
      <c r="L280" s="29">
        <v>299.39999999999998</v>
      </c>
      <c r="M280" s="28">
        <v>20</v>
      </c>
      <c r="N280" s="17">
        <f t="shared" si="26"/>
        <v>15701.6</v>
      </c>
    </row>
    <row r="281" spans="1:14" ht="15.75" hidden="1" x14ac:dyDescent="0.25">
      <c r="A281" s="47"/>
      <c r="B281" s="47" t="s">
        <v>17</v>
      </c>
      <c r="C281" s="49" t="s">
        <v>271</v>
      </c>
      <c r="D281" s="17">
        <f t="shared" si="24"/>
        <v>3335.6</v>
      </c>
      <c r="E281" s="28">
        <v>3335.6</v>
      </c>
      <c r="F281" s="28">
        <v>2708.8</v>
      </c>
      <c r="G281" s="28">
        <v>58.2</v>
      </c>
      <c r="H281" s="29"/>
      <c r="I281" s="15">
        <f t="shared" si="25"/>
        <v>647.4</v>
      </c>
      <c r="J281" s="28">
        <v>627.4</v>
      </c>
      <c r="K281" s="29"/>
      <c r="L281" s="29">
        <v>229.6</v>
      </c>
      <c r="M281" s="28">
        <v>20</v>
      </c>
      <c r="N281" s="17">
        <f t="shared" si="26"/>
        <v>3983</v>
      </c>
    </row>
    <row r="282" spans="1:14" ht="15.75" hidden="1" x14ac:dyDescent="0.25">
      <c r="A282" s="47"/>
      <c r="B282" s="47" t="s">
        <v>17</v>
      </c>
      <c r="C282" s="49" t="s">
        <v>272</v>
      </c>
      <c r="D282" s="17">
        <f t="shared" si="24"/>
        <v>3865.2</v>
      </c>
      <c r="E282" s="28">
        <v>3865.2</v>
      </c>
      <c r="F282" s="28">
        <v>3151.5</v>
      </c>
      <c r="G282" s="28">
        <v>50.5</v>
      </c>
      <c r="H282" s="29"/>
      <c r="I282" s="15">
        <f t="shared" si="25"/>
        <v>657</v>
      </c>
      <c r="J282" s="28">
        <v>587</v>
      </c>
      <c r="K282" s="29"/>
      <c r="L282" s="29">
        <v>196.5</v>
      </c>
      <c r="M282" s="28">
        <v>70</v>
      </c>
      <c r="N282" s="17">
        <f t="shared" si="26"/>
        <v>4522.2</v>
      </c>
    </row>
    <row r="283" spans="1:14" ht="15.75" hidden="1" x14ac:dyDescent="0.25">
      <c r="A283" s="47"/>
      <c r="B283" s="47" t="s">
        <v>17</v>
      </c>
      <c r="C283" s="49" t="s">
        <v>273</v>
      </c>
      <c r="D283" s="17">
        <f t="shared" si="24"/>
        <v>4866.2</v>
      </c>
      <c r="E283" s="28">
        <v>4866.2</v>
      </c>
      <c r="F283" s="28">
        <v>3974.4</v>
      </c>
      <c r="G283" s="28">
        <v>54.6</v>
      </c>
      <c r="H283" s="29"/>
      <c r="I283" s="15">
        <f t="shared" si="25"/>
        <v>719.6</v>
      </c>
      <c r="J283" s="28">
        <v>699.6</v>
      </c>
      <c r="K283" s="29"/>
      <c r="L283" s="29">
        <v>211.1</v>
      </c>
      <c r="M283" s="28">
        <v>20</v>
      </c>
      <c r="N283" s="17">
        <f t="shared" si="26"/>
        <v>5585.8</v>
      </c>
    </row>
    <row r="284" spans="1:14" ht="15.75" hidden="1" x14ac:dyDescent="0.25">
      <c r="A284" s="47"/>
      <c r="B284" s="47" t="s">
        <v>17</v>
      </c>
      <c r="C284" s="49" t="s">
        <v>274</v>
      </c>
      <c r="D284" s="17">
        <f t="shared" si="24"/>
        <v>6549.7</v>
      </c>
      <c r="E284" s="28">
        <v>6549.7</v>
      </c>
      <c r="F284" s="28">
        <v>5371.4</v>
      </c>
      <c r="G284" s="28">
        <v>44</v>
      </c>
      <c r="H284" s="29"/>
      <c r="I284" s="15">
        <f t="shared" si="25"/>
        <v>1007.7</v>
      </c>
      <c r="J284" s="28">
        <v>987.7</v>
      </c>
      <c r="K284" s="29"/>
      <c r="L284" s="29">
        <v>310.39999999999998</v>
      </c>
      <c r="M284" s="28">
        <v>20</v>
      </c>
      <c r="N284" s="17">
        <f t="shared" si="26"/>
        <v>7557.4</v>
      </c>
    </row>
    <row r="285" spans="1:14" ht="15.75" hidden="1" x14ac:dyDescent="0.25">
      <c r="A285" s="47"/>
      <c r="B285" s="47" t="s">
        <v>17</v>
      </c>
      <c r="C285" s="49" t="s">
        <v>275</v>
      </c>
      <c r="D285" s="17">
        <f t="shared" si="24"/>
        <v>16800</v>
      </c>
      <c r="E285" s="28">
        <v>16800</v>
      </c>
      <c r="F285" s="28">
        <v>13822.6</v>
      </c>
      <c r="G285" s="28">
        <v>52.2</v>
      </c>
      <c r="H285" s="29"/>
      <c r="I285" s="15">
        <f t="shared" si="25"/>
        <v>1958.7</v>
      </c>
      <c r="J285" s="28">
        <v>1938.7</v>
      </c>
      <c r="K285" s="29"/>
      <c r="L285" s="29">
        <v>334.4</v>
      </c>
      <c r="M285" s="28">
        <v>20</v>
      </c>
      <c r="N285" s="17">
        <f t="shared" si="26"/>
        <v>18758.7</v>
      </c>
    </row>
    <row r="286" spans="1:14" ht="15.75" hidden="1" x14ac:dyDescent="0.25">
      <c r="A286" s="47"/>
      <c r="B286" s="47" t="s">
        <v>17</v>
      </c>
      <c r="C286" s="49" t="s">
        <v>276</v>
      </c>
      <c r="D286" s="17">
        <f t="shared" si="24"/>
        <v>6997</v>
      </c>
      <c r="E286" s="28">
        <v>6997</v>
      </c>
      <c r="F286" s="28">
        <v>5758.8</v>
      </c>
      <c r="G286" s="28">
        <v>19.399999999999999</v>
      </c>
      <c r="H286" s="29"/>
      <c r="I286" s="15">
        <f t="shared" si="25"/>
        <v>861.5</v>
      </c>
      <c r="J286" s="28">
        <v>791.5</v>
      </c>
      <c r="K286" s="29"/>
      <c r="L286" s="29">
        <v>148.5</v>
      </c>
      <c r="M286" s="28">
        <v>70</v>
      </c>
      <c r="N286" s="17">
        <f t="shared" si="26"/>
        <v>7858.5</v>
      </c>
    </row>
    <row r="287" spans="1:14" ht="15.75" hidden="1" x14ac:dyDescent="0.25">
      <c r="A287" s="47"/>
      <c r="B287" s="47" t="s">
        <v>17</v>
      </c>
      <c r="C287" s="49" t="s">
        <v>277</v>
      </c>
      <c r="D287" s="17">
        <f t="shared" si="24"/>
        <v>3060.9</v>
      </c>
      <c r="E287" s="28">
        <v>3060.9</v>
      </c>
      <c r="F287" s="28">
        <v>2514.1</v>
      </c>
      <c r="G287" s="28">
        <v>15.2</v>
      </c>
      <c r="H287" s="29"/>
      <c r="I287" s="15">
        <f t="shared" si="25"/>
        <v>485.9</v>
      </c>
      <c r="J287" s="28">
        <v>465.9</v>
      </c>
      <c r="K287" s="29"/>
      <c r="L287" s="29">
        <v>138.80000000000001</v>
      </c>
      <c r="M287" s="28">
        <v>20</v>
      </c>
      <c r="N287" s="17">
        <f t="shared" si="26"/>
        <v>3546.8</v>
      </c>
    </row>
    <row r="288" spans="1:14" s="11" customFormat="1" ht="15.75" hidden="1" x14ac:dyDescent="0.25">
      <c r="A288" s="40"/>
      <c r="B288" s="30"/>
      <c r="C288" s="50"/>
      <c r="D288" s="15"/>
      <c r="E288" s="15"/>
      <c r="F288" s="15"/>
      <c r="G288" s="28"/>
      <c r="H288" s="15"/>
      <c r="I288" s="15"/>
      <c r="J288" s="15"/>
      <c r="K288" s="15"/>
      <c r="L288" s="29"/>
      <c r="M288" s="15"/>
      <c r="N288" s="15"/>
    </row>
    <row r="289" spans="1:14" s="39" customFormat="1" ht="39" hidden="1" x14ac:dyDescent="0.25">
      <c r="A289" s="37"/>
      <c r="B289" s="38"/>
      <c r="C289" s="41" t="s">
        <v>278</v>
      </c>
      <c r="D289" s="32">
        <f>SUM(D291:D321)</f>
        <v>227312.79999999996</v>
      </c>
      <c r="E289" s="32">
        <f>SUM(E291:E321)</f>
        <v>227312.79999999996</v>
      </c>
      <c r="F289" s="32">
        <f>SUM(F291:F321)</f>
        <v>185440.40000000002</v>
      </c>
      <c r="G289" s="32">
        <f>SUM(G291:G321)</f>
        <v>1750.2</v>
      </c>
      <c r="H289" s="32"/>
      <c r="I289" s="32">
        <f>SUM(I291:I321)</f>
        <v>51088.899999999994</v>
      </c>
      <c r="J289" s="32">
        <f>SUM(J291:J321)</f>
        <v>30250.9</v>
      </c>
      <c r="K289" s="32"/>
      <c r="L289" s="32">
        <f>SUM(L291:L321)</f>
        <v>8438.8000000000011</v>
      </c>
      <c r="M289" s="32">
        <f>SUM(M291:M321)</f>
        <v>20838</v>
      </c>
      <c r="N289" s="32">
        <f>SUM(N291:N321)</f>
        <v>278401.6999999999</v>
      </c>
    </row>
    <row r="290" spans="1:14" s="11" customFormat="1" ht="15.75" hidden="1" x14ac:dyDescent="0.25">
      <c r="A290" s="40"/>
      <c r="B290" s="30"/>
      <c r="C290" s="50"/>
      <c r="D290" s="15"/>
      <c r="E290" s="15"/>
      <c r="F290" s="15"/>
      <c r="G290" s="28"/>
      <c r="H290" s="15"/>
      <c r="I290" s="15"/>
      <c r="J290" s="15"/>
      <c r="K290" s="15"/>
      <c r="L290" s="29"/>
      <c r="M290" s="15"/>
      <c r="N290" s="15"/>
    </row>
    <row r="291" spans="1:14" s="11" customFormat="1" ht="31.5" hidden="1" x14ac:dyDescent="0.25">
      <c r="A291" s="40"/>
      <c r="B291" s="30" t="s">
        <v>17</v>
      </c>
      <c r="C291" s="35" t="s">
        <v>279</v>
      </c>
      <c r="D291" s="17">
        <f t="shared" ref="D291:D321" si="27">E291+H291</f>
        <v>3753</v>
      </c>
      <c r="E291" s="28">
        <v>3753</v>
      </c>
      <c r="F291" s="28">
        <v>2736.7</v>
      </c>
      <c r="G291" s="28">
        <v>316.10000000000002</v>
      </c>
      <c r="H291" s="29"/>
      <c r="I291" s="15">
        <f t="shared" ref="I291:I321" si="28">J291+M291</f>
        <v>486.9</v>
      </c>
      <c r="J291" s="28">
        <v>239.9</v>
      </c>
      <c r="K291" s="29"/>
      <c r="L291" s="29"/>
      <c r="M291" s="28">
        <v>247</v>
      </c>
      <c r="N291" s="17">
        <f t="shared" ref="N291:N321" si="29">D291+I291</f>
        <v>4239.8999999999996</v>
      </c>
    </row>
    <row r="292" spans="1:14" s="25" customFormat="1" ht="15.75" hidden="1" x14ac:dyDescent="0.25">
      <c r="A292" s="30"/>
      <c r="B292" s="30" t="s">
        <v>17</v>
      </c>
      <c r="C292" s="46" t="s">
        <v>280</v>
      </c>
      <c r="D292" s="17">
        <f t="shared" si="27"/>
        <v>20971.099999999999</v>
      </c>
      <c r="E292" s="28">
        <v>20971.099999999999</v>
      </c>
      <c r="F292" s="28">
        <v>17002.900000000001</v>
      </c>
      <c r="G292" s="28">
        <v>151.4</v>
      </c>
      <c r="H292" s="29"/>
      <c r="I292" s="15">
        <f t="shared" si="28"/>
        <v>2855.2000000000003</v>
      </c>
      <c r="J292" s="28">
        <v>2815.2000000000003</v>
      </c>
      <c r="K292" s="29"/>
      <c r="L292" s="29">
        <v>424.7</v>
      </c>
      <c r="M292" s="28">
        <v>40</v>
      </c>
      <c r="N292" s="17">
        <f t="shared" si="29"/>
        <v>23826.3</v>
      </c>
    </row>
    <row r="293" spans="1:14" s="25" customFormat="1" ht="15.75" hidden="1" x14ac:dyDescent="0.25">
      <c r="A293" s="30"/>
      <c r="B293" s="30" t="s">
        <v>17</v>
      </c>
      <c r="C293" s="36" t="s">
        <v>281</v>
      </c>
      <c r="D293" s="17">
        <f t="shared" si="27"/>
        <v>18834.5</v>
      </c>
      <c r="E293" s="28">
        <v>18834.5</v>
      </c>
      <c r="F293" s="28">
        <v>15177.6</v>
      </c>
      <c r="G293" s="28">
        <v>140.1</v>
      </c>
      <c r="H293" s="29"/>
      <c r="I293" s="15">
        <f t="shared" si="28"/>
        <v>2548.4</v>
      </c>
      <c r="J293" s="28">
        <v>2528.4</v>
      </c>
      <c r="K293" s="29"/>
      <c r="L293" s="29">
        <v>515.70000000000005</v>
      </c>
      <c r="M293" s="28">
        <v>20</v>
      </c>
      <c r="N293" s="17">
        <f t="shared" si="29"/>
        <v>21382.9</v>
      </c>
    </row>
    <row r="294" spans="1:14" ht="15.75" hidden="1" x14ac:dyDescent="0.25">
      <c r="A294" s="47"/>
      <c r="B294" s="47" t="s">
        <v>17</v>
      </c>
      <c r="C294" s="49" t="s">
        <v>282</v>
      </c>
      <c r="D294" s="17">
        <f t="shared" si="27"/>
        <v>16703.599999999999</v>
      </c>
      <c r="E294" s="28">
        <v>16703.599999999999</v>
      </c>
      <c r="F294" s="28">
        <v>13700.2</v>
      </c>
      <c r="G294" s="28">
        <v>79</v>
      </c>
      <c r="H294" s="29"/>
      <c r="I294" s="15">
        <f t="shared" si="28"/>
        <v>1499.7</v>
      </c>
      <c r="J294" s="28">
        <v>1334.7</v>
      </c>
      <c r="K294" s="29"/>
      <c r="L294" s="29">
        <v>462.6</v>
      </c>
      <c r="M294" s="28">
        <v>165</v>
      </c>
      <c r="N294" s="17">
        <f t="shared" si="29"/>
        <v>18203.3</v>
      </c>
    </row>
    <row r="295" spans="1:14" ht="15.75" hidden="1" x14ac:dyDescent="0.25">
      <c r="A295" s="47"/>
      <c r="B295" s="47" t="s">
        <v>17</v>
      </c>
      <c r="C295" s="49" t="s">
        <v>283</v>
      </c>
      <c r="D295" s="17">
        <f t="shared" si="27"/>
        <v>4923.5</v>
      </c>
      <c r="E295" s="28">
        <v>4923.5</v>
      </c>
      <c r="F295" s="28">
        <v>4014.6</v>
      </c>
      <c r="G295" s="28">
        <v>57.1</v>
      </c>
      <c r="H295" s="29"/>
      <c r="I295" s="15">
        <f t="shared" si="28"/>
        <v>757.4</v>
      </c>
      <c r="J295" s="28">
        <v>506.4</v>
      </c>
      <c r="K295" s="29"/>
      <c r="L295" s="29">
        <v>214.7</v>
      </c>
      <c r="M295" s="28">
        <v>251</v>
      </c>
      <c r="N295" s="17">
        <f t="shared" si="29"/>
        <v>5680.9</v>
      </c>
    </row>
    <row r="296" spans="1:14" ht="15.75" hidden="1" x14ac:dyDescent="0.25">
      <c r="A296" s="47"/>
      <c r="B296" s="47" t="s">
        <v>17</v>
      </c>
      <c r="C296" s="49" t="s">
        <v>284</v>
      </c>
      <c r="D296" s="17">
        <f t="shared" si="27"/>
        <v>2135.3000000000002</v>
      </c>
      <c r="E296" s="28">
        <v>2135.3000000000002</v>
      </c>
      <c r="F296" s="28">
        <v>1758.6</v>
      </c>
      <c r="G296" s="28"/>
      <c r="H296" s="29"/>
      <c r="I296" s="15">
        <f t="shared" si="28"/>
        <v>287.7</v>
      </c>
      <c r="J296" s="28">
        <v>201.7</v>
      </c>
      <c r="K296" s="29"/>
      <c r="L296" s="29">
        <v>83.2</v>
      </c>
      <c r="M296" s="28">
        <v>86</v>
      </c>
      <c r="N296" s="17">
        <f t="shared" si="29"/>
        <v>2423</v>
      </c>
    </row>
    <row r="297" spans="1:14" ht="15.75" hidden="1" x14ac:dyDescent="0.25">
      <c r="A297" s="47"/>
      <c r="B297" s="47" t="s">
        <v>17</v>
      </c>
      <c r="C297" s="49" t="s">
        <v>285</v>
      </c>
      <c r="D297" s="17">
        <f t="shared" si="27"/>
        <v>2926</v>
      </c>
      <c r="E297" s="28">
        <v>2926</v>
      </c>
      <c r="F297" s="28">
        <v>2409.6</v>
      </c>
      <c r="G297" s="28"/>
      <c r="H297" s="29"/>
      <c r="I297" s="15">
        <f t="shared" si="28"/>
        <v>612.4</v>
      </c>
      <c r="J297" s="28">
        <v>501.4</v>
      </c>
      <c r="K297" s="29"/>
      <c r="L297" s="29">
        <v>340.7</v>
      </c>
      <c r="M297" s="28">
        <v>111</v>
      </c>
      <c r="N297" s="17">
        <f t="shared" si="29"/>
        <v>3538.4</v>
      </c>
    </row>
    <row r="298" spans="1:14" ht="15.75" hidden="1" x14ac:dyDescent="0.25">
      <c r="A298" s="47"/>
      <c r="B298" s="47" t="s">
        <v>17</v>
      </c>
      <c r="C298" s="49" t="s">
        <v>286</v>
      </c>
      <c r="D298" s="17">
        <f t="shared" si="27"/>
        <v>5851.7</v>
      </c>
      <c r="E298" s="28">
        <v>5851.7</v>
      </c>
      <c r="F298" s="28">
        <v>4777.2</v>
      </c>
      <c r="G298" s="28">
        <v>59.6</v>
      </c>
      <c r="H298" s="29"/>
      <c r="I298" s="15">
        <f t="shared" si="28"/>
        <v>776.5</v>
      </c>
      <c r="J298" s="28">
        <v>645.5</v>
      </c>
      <c r="K298" s="29"/>
      <c r="L298" s="29">
        <v>175.7</v>
      </c>
      <c r="M298" s="28">
        <v>131</v>
      </c>
      <c r="N298" s="17">
        <f t="shared" si="29"/>
        <v>6628.2</v>
      </c>
    </row>
    <row r="299" spans="1:14" ht="15.75" hidden="1" x14ac:dyDescent="0.25">
      <c r="A299" s="47"/>
      <c r="B299" s="47" t="s">
        <v>17</v>
      </c>
      <c r="C299" s="49" t="s">
        <v>287</v>
      </c>
      <c r="D299" s="17">
        <f t="shared" si="27"/>
        <v>2962.2</v>
      </c>
      <c r="E299" s="28">
        <v>2962.2</v>
      </c>
      <c r="F299" s="28">
        <v>2439.4</v>
      </c>
      <c r="G299" s="28"/>
      <c r="H299" s="29"/>
      <c r="I299" s="15">
        <f t="shared" si="28"/>
        <v>435.9</v>
      </c>
      <c r="J299" s="28">
        <v>324.89999999999998</v>
      </c>
      <c r="K299" s="29"/>
      <c r="L299" s="29">
        <v>167.7</v>
      </c>
      <c r="M299" s="28">
        <v>111</v>
      </c>
      <c r="N299" s="17">
        <f t="shared" si="29"/>
        <v>3398.1</v>
      </c>
    </row>
    <row r="300" spans="1:14" ht="15.75" hidden="1" x14ac:dyDescent="0.25">
      <c r="A300" s="47"/>
      <c r="B300" s="47" t="s">
        <v>17</v>
      </c>
      <c r="C300" s="49" t="s">
        <v>288</v>
      </c>
      <c r="D300" s="17">
        <f t="shared" si="27"/>
        <v>4795.3999999999996</v>
      </c>
      <c r="E300" s="28">
        <v>4795.3999999999996</v>
      </c>
      <c r="F300" s="28">
        <v>3943.5</v>
      </c>
      <c r="G300" s="28">
        <v>8</v>
      </c>
      <c r="H300" s="29"/>
      <c r="I300" s="15">
        <f t="shared" si="28"/>
        <v>476.1</v>
      </c>
      <c r="J300" s="28">
        <v>345.1</v>
      </c>
      <c r="K300" s="29"/>
      <c r="L300" s="29">
        <v>69.599999999999994</v>
      </c>
      <c r="M300" s="28">
        <v>131</v>
      </c>
      <c r="N300" s="17">
        <f t="shared" si="29"/>
        <v>5271.5</v>
      </c>
    </row>
    <row r="301" spans="1:14" ht="15.75" hidden="1" x14ac:dyDescent="0.25">
      <c r="A301" s="47"/>
      <c r="B301" s="47" t="s">
        <v>17</v>
      </c>
      <c r="C301" s="49" t="s">
        <v>289</v>
      </c>
      <c r="D301" s="17">
        <f t="shared" si="27"/>
        <v>10766.8</v>
      </c>
      <c r="E301" s="28">
        <v>10766.8</v>
      </c>
      <c r="F301" s="28">
        <v>8866.5</v>
      </c>
      <c r="G301" s="28"/>
      <c r="H301" s="29"/>
      <c r="I301" s="15">
        <f t="shared" si="28"/>
        <v>1044.7</v>
      </c>
      <c r="J301" s="28">
        <v>903.7</v>
      </c>
      <c r="K301" s="29"/>
      <c r="L301" s="29">
        <v>454.6</v>
      </c>
      <c r="M301" s="28">
        <v>141</v>
      </c>
      <c r="N301" s="17">
        <f t="shared" si="29"/>
        <v>11811.5</v>
      </c>
    </row>
    <row r="302" spans="1:14" ht="15.75" hidden="1" x14ac:dyDescent="0.25">
      <c r="A302" s="47"/>
      <c r="B302" s="47" t="s">
        <v>17</v>
      </c>
      <c r="C302" s="49" t="s">
        <v>290</v>
      </c>
      <c r="D302" s="17">
        <f t="shared" si="27"/>
        <v>7321.8</v>
      </c>
      <c r="E302" s="28">
        <v>7321.8</v>
      </c>
      <c r="F302" s="28">
        <v>5967</v>
      </c>
      <c r="G302" s="28">
        <v>89.4</v>
      </c>
      <c r="H302" s="29"/>
      <c r="I302" s="15">
        <f t="shared" si="28"/>
        <v>716.2</v>
      </c>
      <c r="J302" s="28">
        <v>610.20000000000005</v>
      </c>
      <c r="K302" s="29"/>
      <c r="L302" s="29">
        <v>282.10000000000002</v>
      </c>
      <c r="M302" s="28">
        <v>106</v>
      </c>
      <c r="N302" s="17">
        <f t="shared" si="29"/>
        <v>8038</v>
      </c>
    </row>
    <row r="303" spans="1:14" ht="15.75" hidden="1" x14ac:dyDescent="0.25">
      <c r="A303" s="47"/>
      <c r="B303" s="47" t="s">
        <v>17</v>
      </c>
      <c r="C303" s="49" t="s">
        <v>291</v>
      </c>
      <c r="D303" s="17">
        <f t="shared" si="27"/>
        <v>5397.1</v>
      </c>
      <c r="E303" s="28">
        <v>5397.1</v>
      </c>
      <c r="F303" s="28">
        <v>4444.5</v>
      </c>
      <c r="G303" s="28"/>
      <c r="H303" s="29"/>
      <c r="I303" s="15">
        <f t="shared" si="28"/>
        <v>1034.9000000000001</v>
      </c>
      <c r="J303" s="28">
        <v>903.9</v>
      </c>
      <c r="K303" s="29"/>
      <c r="L303" s="29">
        <v>606.5</v>
      </c>
      <c r="M303" s="28">
        <v>131</v>
      </c>
      <c r="N303" s="17">
        <f t="shared" si="29"/>
        <v>6432</v>
      </c>
    </row>
    <row r="304" spans="1:14" ht="15.75" hidden="1" x14ac:dyDescent="0.25">
      <c r="A304" s="47"/>
      <c r="B304" s="47" t="s">
        <v>17</v>
      </c>
      <c r="C304" s="49" t="s">
        <v>292</v>
      </c>
      <c r="D304" s="17">
        <f t="shared" si="27"/>
        <v>3666.6</v>
      </c>
      <c r="E304" s="28">
        <v>3666.6</v>
      </c>
      <c r="F304" s="28">
        <v>3019.5</v>
      </c>
      <c r="G304" s="28"/>
      <c r="H304" s="29"/>
      <c r="I304" s="15">
        <f t="shared" si="28"/>
        <v>458.3</v>
      </c>
      <c r="J304" s="28">
        <v>363.3</v>
      </c>
      <c r="K304" s="29"/>
      <c r="L304" s="29">
        <v>165.4</v>
      </c>
      <c r="M304" s="28">
        <v>95</v>
      </c>
      <c r="N304" s="17">
        <f t="shared" si="29"/>
        <v>4124.8999999999996</v>
      </c>
    </row>
    <row r="305" spans="1:14" ht="15.75" hidden="1" x14ac:dyDescent="0.25">
      <c r="A305" s="47"/>
      <c r="B305" s="47" t="s">
        <v>17</v>
      </c>
      <c r="C305" s="49" t="s">
        <v>293</v>
      </c>
      <c r="D305" s="17">
        <f t="shared" si="27"/>
        <v>11358.4</v>
      </c>
      <c r="E305" s="28">
        <v>11358.4</v>
      </c>
      <c r="F305" s="28">
        <v>9295</v>
      </c>
      <c r="G305" s="28">
        <v>83.8</v>
      </c>
      <c r="H305" s="29"/>
      <c r="I305" s="15">
        <f t="shared" si="28"/>
        <v>1031.7</v>
      </c>
      <c r="J305" s="28">
        <v>805.7</v>
      </c>
      <c r="K305" s="29"/>
      <c r="L305" s="29">
        <v>310</v>
      </c>
      <c r="M305" s="28">
        <v>226</v>
      </c>
      <c r="N305" s="17">
        <f t="shared" si="29"/>
        <v>12390.1</v>
      </c>
    </row>
    <row r="306" spans="1:14" ht="15.75" hidden="1" x14ac:dyDescent="0.25">
      <c r="A306" s="47"/>
      <c r="B306" s="47" t="s">
        <v>17</v>
      </c>
      <c r="C306" s="49" t="s">
        <v>294</v>
      </c>
      <c r="D306" s="17">
        <f t="shared" si="27"/>
        <v>3735.4</v>
      </c>
      <c r="E306" s="28">
        <v>3735.4</v>
      </c>
      <c r="F306" s="28">
        <v>3076.1</v>
      </c>
      <c r="G306" s="28"/>
      <c r="H306" s="29"/>
      <c r="I306" s="15">
        <f t="shared" si="28"/>
        <v>472.1</v>
      </c>
      <c r="J306" s="28">
        <v>386.1</v>
      </c>
      <c r="K306" s="29"/>
      <c r="L306" s="29">
        <v>170.8</v>
      </c>
      <c r="M306" s="28">
        <v>86</v>
      </c>
      <c r="N306" s="17">
        <f t="shared" si="29"/>
        <v>4207.5</v>
      </c>
    </row>
    <row r="307" spans="1:14" ht="15.75" hidden="1" x14ac:dyDescent="0.25">
      <c r="A307" s="47"/>
      <c r="B307" s="47" t="s">
        <v>17</v>
      </c>
      <c r="C307" s="49" t="s">
        <v>295</v>
      </c>
      <c r="D307" s="17">
        <f t="shared" si="27"/>
        <v>12316.4</v>
      </c>
      <c r="E307" s="28">
        <v>12316.4</v>
      </c>
      <c r="F307" s="28">
        <v>10004</v>
      </c>
      <c r="G307" s="28">
        <v>198</v>
      </c>
      <c r="H307" s="29"/>
      <c r="I307" s="15">
        <f t="shared" si="28"/>
        <v>10925</v>
      </c>
      <c r="J307" s="28">
        <v>5234</v>
      </c>
      <c r="K307" s="29"/>
      <c r="L307" s="29">
        <v>650.70000000000005</v>
      </c>
      <c r="M307" s="28">
        <v>5691</v>
      </c>
      <c r="N307" s="17">
        <f t="shared" si="29"/>
        <v>23241.4</v>
      </c>
    </row>
    <row r="308" spans="1:14" ht="15.75" hidden="1" x14ac:dyDescent="0.25">
      <c r="A308" s="47"/>
      <c r="B308" s="47" t="s">
        <v>17</v>
      </c>
      <c r="C308" s="49" t="s">
        <v>296</v>
      </c>
      <c r="D308" s="17">
        <f t="shared" si="27"/>
        <v>15618.7</v>
      </c>
      <c r="E308" s="28">
        <v>15618.7</v>
      </c>
      <c r="F308" s="28">
        <v>12786.8</v>
      </c>
      <c r="G308" s="28">
        <v>107.5</v>
      </c>
      <c r="H308" s="29"/>
      <c r="I308" s="15">
        <f t="shared" si="28"/>
        <v>1449.4</v>
      </c>
      <c r="J308" s="28">
        <v>1203.4000000000001</v>
      </c>
      <c r="K308" s="29"/>
      <c r="L308" s="29">
        <v>373.6</v>
      </c>
      <c r="M308" s="28">
        <v>246</v>
      </c>
      <c r="N308" s="17">
        <f t="shared" si="29"/>
        <v>17068.100000000002</v>
      </c>
    </row>
    <row r="309" spans="1:14" ht="15.75" hidden="1" x14ac:dyDescent="0.25">
      <c r="A309" s="47"/>
      <c r="B309" s="47" t="s">
        <v>17</v>
      </c>
      <c r="C309" s="49" t="s">
        <v>297</v>
      </c>
      <c r="D309" s="17">
        <f t="shared" si="27"/>
        <v>2902.6</v>
      </c>
      <c r="E309" s="28">
        <v>2902.6</v>
      </c>
      <c r="F309" s="28">
        <v>2390.4</v>
      </c>
      <c r="G309" s="28"/>
      <c r="H309" s="29"/>
      <c r="I309" s="15">
        <f t="shared" si="28"/>
        <v>576.4</v>
      </c>
      <c r="J309" s="28">
        <v>470.4</v>
      </c>
      <c r="K309" s="29"/>
      <c r="L309" s="29">
        <v>167.7</v>
      </c>
      <c r="M309" s="28">
        <v>106</v>
      </c>
      <c r="N309" s="17">
        <f t="shared" si="29"/>
        <v>3479</v>
      </c>
    </row>
    <row r="310" spans="1:14" ht="15.75" hidden="1" x14ac:dyDescent="0.25">
      <c r="A310" s="47"/>
      <c r="B310" s="47" t="s">
        <v>17</v>
      </c>
      <c r="C310" s="49" t="s">
        <v>298</v>
      </c>
      <c r="D310" s="17">
        <f t="shared" si="27"/>
        <v>2284.9</v>
      </c>
      <c r="E310" s="28">
        <v>2284.9</v>
      </c>
      <c r="F310" s="28">
        <v>1881.6</v>
      </c>
      <c r="G310" s="28"/>
      <c r="H310" s="29"/>
      <c r="I310" s="15">
        <f t="shared" si="28"/>
        <v>379.4</v>
      </c>
      <c r="J310" s="28">
        <v>293.39999999999998</v>
      </c>
      <c r="K310" s="29"/>
      <c r="L310" s="29">
        <v>175.6</v>
      </c>
      <c r="M310" s="28">
        <v>86</v>
      </c>
      <c r="N310" s="17">
        <f t="shared" si="29"/>
        <v>2664.3</v>
      </c>
    </row>
    <row r="311" spans="1:14" ht="15.75" hidden="1" x14ac:dyDescent="0.25">
      <c r="A311" s="47"/>
      <c r="B311" s="47" t="s">
        <v>17</v>
      </c>
      <c r="C311" s="49" t="s">
        <v>299</v>
      </c>
      <c r="D311" s="17">
        <f t="shared" si="27"/>
        <v>11929.4</v>
      </c>
      <c r="E311" s="28">
        <v>11929.4</v>
      </c>
      <c r="F311" s="28">
        <v>9792.2999999999993</v>
      </c>
      <c r="G311" s="28">
        <v>45.3</v>
      </c>
      <c r="H311" s="29"/>
      <c r="I311" s="15">
        <f t="shared" si="28"/>
        <v>12235.5</v>
      </c>
      <c r="J311" s="28">
        <v>1124.5</v>
      </c>
      <c r="K311" s="29"/>
      <c r="L311" s="29">
        <v>239.1</v>
      </c>
      <c r="M311" s="28">
        <v>11111</v>
      </c>
      <c r="N311" s="17">
        <f t="shared" si="29"/>
        <v>24164.9</v>
      </c>
    </row>
    <row r="312" spans="1:14" ht="15.75" hidden="1" x14ac:dyDescent="0.25">
      <c r="A312" s="47"/>
      <c r="B312" s="47" t="s">
        <v>17</v>
      </c>
      <c r="C312" s="49" t="s">
        <v>300</v>
      </c>
      <c r="D312" s="17">
        <f t="shared" si="27"/>
        <v>5319.4</v>
      </c>
      <c r="E312" s="28">
        <v>5319.4</v>
      </c>
      <c r="F312" s="28">
        <v>4380.6000000000004</v>
      </c>
      <c r="G312" s="28"/>
      <c r="H312" s="29"/>
      <c r="I312" s="15">
        <f t="shared" si="28"/>
        <v>812</v>
      </c>
      <c r="J312" s="28">
        <v>656</v>
      </c>
      <c r="K312" s="29"/>
      <c r="L312" s="29">
        <v>204.7</v>
      </c>
      <c r="M312" s="28">
        <v>156</v>
      </c>
      <c r="N312" s="17">
        <f t="shared" si="29"/>
        <v>6131.4</v>
      </c>
    </row>
    <row r="313" spans="1:14" ht="15.75" hidden="1" x14ac:dyDescent="0.25">
      <c r="A313" s="47"/>
      <c r="B313" s="47" t="s">
        <v>17</v>
      </c>
      <c r="C313" s="49" t="s">
        <v>301</v>
      </c>
      <c r="D313" s="17">
        <f t="shared" si="27"/>
        <v>4940.8</v>
      </c>
      <c r="E313" s="28">
        <v>4940.8</v>
      </c>
      <c r="F313" s="28">
        <v>4068.9</v>
      </c>
      <c r="G313" s="28"/>
      <c r="H313" s="29"/>
      <c r="I313" s="15">
        <f t="shared" si="28"/>
        <v>835.7</v>
      </c>
      <c r="J313" s="28">
        <v>704.7</v>
      </c>
      <c r="K313" s="29"/>
      <c r="L313" s="29">
        <v>300.7</v>
      </c>
      <c r="M313" s="28">
        <v>131</v>
      </c>
      <c r="N313" s="17">
        <f t="shared" si="29"/>
        <v>5776.5</v>
      </c>
    </row>
    <row r="314" spans="1:14" ht="15.75" hidden="1" x14ac:dyDescent="0.25">
      <c r="A314" s="47"/>
      <c r="B314" s="47" t="s">
        <v>17</v>
      </c>
      <c r="C314" s="49" t="s">
        <v>302</v>
      </c>
      <c r="D314" s="17">
        <f t="shared" si="27"/>
        <v>3944.3</v>
      </c>
      <c r="E314" s="28">
        <v>3944.3</v>
      </c>
      <c r="F314" s="28">
        <v>3248.2</v>
      </c>
      <c r="G314" s="28"/>
      <c r="H314" s="29"/>
      <c r="I314" s="15">
        <f t="shared" si="28"/>
        <v>532.5</v>
      </c>
      <c r="J314" s="28">
        <v>401.5</v>
      </c>
      <c r="K314" s="29"/>
      <c r="L314" s="29">
        <v>164.3</v>
      </c>
      <c r="M314" s="28">
        <v>131</v>
      </c>
      <c r="N314" s="17">
        <f t="shared" si="29"/>
        <v>4476.8</v>
      </c>
    </row>
    <row r="315" spans="1:14" ht="15.75" hidden="1" x14ac:dyDescent="0.25">
      <c r="A315" s="47"/>
      <c r="B315" s="47" t="s">
        <v>17</v>
      </c>
      <c r="C315" s="49" t="s">
        <v>303</v>
      </c>
      <c r="D315" s="17">
        <f t="shared" si="27"/>
        <v>4052.3</v>
      </c>
      <c r="E315" s="28">
        <v>4052.3</v>
      </c>
      <c r="F315" s="28">
        <v>3320</v>
      </c>
      <c r="G315" s="28">
        <v>24.5</v>
      </c>
      <c r="H315" s="29"/>
      <c r="I315" s="15">
        <f t="shared" si="28"/>
        <v>3608.6</v>
      </c>
      <c r="J315" s="28">
        <v>3447.6</v>
      </c>
      <c r="K315" s="29"/>
      <c r="L315" s="29">
        <v>291.10000000000002</v>
      </c>
      <c r="M315" s="28">
        <v>161</v>
      </c>
      <c r="N315" s="17">
        <f t="shared" si="29"/>
        <v>7660.9</v>
      </c>
    </row>
    <row r="316" spans="1:14" ht="15.75" hidden="1" x14ac:dyDescent="0.25">
      <c r="A316" s="47"/>
      <c r="B316" s="47" t="s">
        <v>17</v>
      </c>
      <c r="C316" s="49" t="s">
        <v>304</v>
      </c>
      <c r="D316" s="17">
        <f t="shared" si="27"/>
        <v>2055.4</v>
      </c>
      <c r="E316" s="28">
        <v>2055.4</v>
      </c>
      <c r="F316" s="28">
        <v>1692.6</v>
      </c>
      <c r="G316" s="28"/>
      <c r="H316" s="29"/>
      <c r="I316" s="15">
        <f t="shared" si="28"/>
        <v>321.7</v>
      </c>
      <c r="J316" s="28">
        <v>235.7</v>
      </c>
      <c r="K316" s="29"/>
      <c r="L316" s="29">
        <v>117.2</v>
      </c>
      <c r="M316" s="28">
        <v>86</v>
      </c>
      <c r="N316" s="17">
        <f t="shared" si="29"/>
        <v>2377.1</v>
      </c>
    </row>
    <row r="317" spans="1:14" ht="15.75" hidden="1" x14ac:dyDescent="0.25">
      <c r="A317" s="47"/>
      <c r="B317" s="47" t="s">
        <v>17</v>
      </c>
      <c r="C317" s="49" t="s">
        <v>305</v>
      </c>
      <c r="D317" s="17">
        <f t="shared" si="27"/>
        <v>5946.6</v>
      </c>
      <c r="E317" s="28">
        <v>5946.6</v>
      </c>
      <c r="F317" s="28">
        <v>4860</v>
      </c>
      <c r="G317" s="28">
        <v>52.9</v>
      </c>
      <c r="H317" s="29"/>
      <c r="I317" s="15">
        <f t="shared" si="28"/>
        <v>710.9</v>
      </c>
      <c r="J317" s="28">
        <v>519.9</v>
      </c>
      <c r="K317" s="29"/>
      <c r="L317" s="29">
        <v>169.4</v>
      </c>
      <c r="M317" s="28">
        <v>191</v>
      </c>
      <c r="N317" s="17">
        <f t="shared" si="29"/>
        <v>6657.5</v>
      </c>
    </row>
    <row r="318" spans="1:14" ht="15.75" hidden="1" x14ac:dyDescent="0.25">
      <c r="A318" s="47"/>
      <c r="B318" s="47" t="s">
        <v>17</v>
      </c>
      <c r="C318" s="49" t="s">
        <v>306</v>
      </c>
      <c r="D318" s="17">
        <f t="shared" si="27"/>
        <v>9539.1</v>
      </c>
      <c r="E318" s="28">
        <v>9539.1</v>
      </c>
      <c r="F318" s="28">
        <v>7753.3</v>
      </c>
      <c r="G318" s="28">
        <v>146</v>
      </c>
      <c r="H318" s="29"/>
      <c r="I318" s="15">
        <f t="shared" si="28"/>
        <v>962.5</v>
      </c>
      <c r="J318" s="28">
        <v>851.5</v>
      </c>
      <c r="K318" s="29"/>
      <c r="L318" s="29">
        <v>409.3</v>
      </c>
      <c r="M318" s="28">
        <v>111</v>
      </c>
      <c r="N318" s="17">
        <f t="shared" si="29"/>
        <v>10501.6</v>
      </c>
    </row>
    <row r="319" spans="1:14" ht="15.75" hidden="1" x14ac:dyDescent="0.25">
      <c r="A319" s="47"/>
      <c r="B319" s="47" t="s">
        <v>17</v>
      </c>
      <c r="C319" s="49" t="s">
        <v>307</v>
      </c>
      <c r="D319" s="17">
        <f t="shared" si="27"/>
        <v>4014.8</v>
      </c>
      <c r="E319" s="28">
        <v>4014.8</v>
      </c>
      <c r="F319" s="28">
        <v>3306.2</v>
      </c>
      <c r="G319" s="28"/>
      <c r="H319" s="29"/>
      <c r="I319" s="15">
        <f t="shared" si="28"/>
        <v>442.5</v>
      </c>
      <c r="J319" s="28">
        <v>356.5</v>
      </c>
      <c r="K319" s="29"/>
      <c r="L319" s="29">
        <v>122.4</v>
      </c>
      <c r="M319" s="28">
        <v>86</v>
      </c>
      <c r="N319" s="17">
        <f t="shared" si="29"/>
        <v>4457.3</v>
      </c>
    </row>
    <row r="320" spans="1:14" ht="15.75" hidden="1" x14ac:dyDescent="0.25">
      <c r="A320" s="47"/>
      <c r="B320" s="47" t="s">
        <v>17</v>
      </c>
      <c r="C320" s="49" t="s">
        <v>308</v>
      </c>
      <c r="D320" s="17">
        <f t="shared" si="27"/>
        <v>12176.5</v>
      </c>
      <c r="E320" s="28">
        <v>12176.5</v>
      </c>
      <c r="F320" s="28">
        <v>9924.4</v>
      </c>
      <c r="G320" s="28">
        <v>147.1</v>
      </c>
      <c r="H320" s="29"/>
      <c r="I320" s="15">
        <f t="shared" si="28"/>
        <v>1318.1</v>
      </c>
      <c r="J320" s="28">
        <v>982.1</v>
      </c>
      <c r="K320" s="29"/>
      <c r="L320" s="29">
        <v>473.9</v>
      </c>
      <c r="M320" s="28">
        <v>336</v>
      </c>
      <c r="N320" s="17">
        <f t="shared" si="29"/>
        <v>13494.6</v>
      </c>
    </row>
    <row r="321" spans="1:14" ht="15.75" hidden="1" x14ac:dyDescent="0.25">
      <c r="A321" s="47"/>
      <c r="B321" s="47" t="s">
        <v>17</v>
      </c>
      <c r="C321" s="49" t="s">
        <v>309</v>
      </c>
      <c r="D321" s="17">
        <f t="shared" si="27"/>
        <v>4169.2</v>
      </c>
      <c r="E321" s="28">
        <v>4169.2</v>
      </c>
      <c r="F321" s="28">
        <v>3402.2</v>
      </c>
      <c r="G321" s="28">
        <v>44.4</v>
      </c>
      <c r="H321" s="29"/>
      <c r="I321" s="15">
        <f t="shared" si="28"/>
        <v>484.6</v>
      </c>
      <c r="J321" s="28">
        <v>353.6</v>
      </c>
      <c r="K321" s="29"/>
      <c r="L321" s="29">
        <v>135.1</v>
      </c>
      <c r="M321" s="28">
        <v>131</v>
      </c>
      <c r="N321" s="17">
        <f t="shared" si="29"/>
        <v>4653.8</v>
      </c>
    </row>
    <row r="322" spans="1:14" s="11" customFormat="1" ht="15.75" hidden="1" x14ac:dyDescent="0.25">
      <c r="A322" s="40"/>
      <c r="B322" s="30"/>
      <c r="C322" s="50"/>
      <c r="D322" s="15"/>
      <c r="E322" s="15"/>
      <c r="F322" s="15"/>
      <c r="G322" s="28"/>
      <c r="H322" s="15"/>
      <c r="I322" s="15"/>
      <c r="J322" s="15"/>
      <c r="K322" s="15"/>
      <c r="L322" s="29"/>
      <c r="M322" s="15"/>
      <c r="N322" s="15"/>
    </row>
    <row r="323" spans="1:14" s="39" customFormat="1" ht="39" hidden="1" x14ac:dyDescent="0.25">
      <c r="A323" s="37"/>
      <c r="B323" s="38"/>
      <c r="C323" s="41" t="s">
        <v>310</v>
      </c>
      <c r="D323" s="32">
        <f>SUM(D325:D344)</f>
        <v>115206.7</v>
      </c>
      <c r="E323" s="32">
        <f>SUM(E325:E344)</f>
        <v>115206.7</v>
      </c>
      <c r="F323" s="32">
        <f>SUM(F325:F344)</f>
        <v>94353.2</v>
      </c>
      <c r="G323" s="32">
        <f>SUM(G325:G344)</f>
        <v>633.89999999999986</v>
      </c>
      <c r="H323" s="32"/>
      <c r="I323" s="32">
        <f>SUM(I325:I344)</f>
        <v>28915.600000000002</v>
      </c>
      <c r="J323" s="32">
        <f>SUM(J325:J344)</f>
        <v>15310.600000000002</v>
      </c>
      <c r="K323" s="32"/>
      <c r="L323" s="32">
        <f>SUM(L325:L344)</f>
        <v>4138.3</v>
      </c>
      <c r="M323" s="32">
        <f>SUM(M325:M344)</f>
        <v>13605</v>
      </c>
      <c r="N323" s="32">
        <f>SUM(N325:N344)</f>
        <v>144122.29999999999</v>
      </c>
    </row>
    <row r="324" spans="1:14" s="11" customFormat="1" ht="15.75" hidden="1" x14ac:dyDescent="0.25">
      <c r="A324" s="40"/>
      <c r="B324" s="30"/>
      <c r="C324" s="50"/>
      <c r="D324" s="15"/>
      <c r="E324" s="15"/>
      <c r="F324" s="15"/>
      <c r="G324" s="28"/>
      <c r="H324" s="15"/>
      <c r="I324" s="15"/>
      <c r="J324" s="15"/>
      <c r="K324" s="15"/>
      <c r="L324" s="29"/>
      <c r="M324" s="15"/>
      <c r="N324" s="15"/>
    </row>
    <row r="325" spans="1:14" s="11" customFormat="1" ht="31.5" hidden="1" x14ac:dyDescent="0.25">
      <c r="A325" s="40"/>
      <c r="B325" s="30" t="s">
        <v>17</v>
      </c>
      <c r="C325" s="35" t="s">
        <v>311</v>
      </c>
      <c r="D325" s="17">
        <f t="shared" ref="D325:D344" si="30">E325+H325</f>
        <v>2201.1999999999998</v>
      </c>
      <c r="E325" s="28">
        <v>2201.1999999999998</v>
      </c>
      <c r="F325" s="28">
        <v>1741.6</v>
      </c>
      <c r="G325" s="28">
        <v>79</v>
      </c>
      <c r="H325" s="29"/>
      <c r="I325" s="15">
        <f t="shared" ref="I325:I344" si="31">J325+M325</f>
        <v>270.7</v>
      </c>
      <c r="J325" s="28">
        <v>140.69999999999999</v>
      </c>
      <c r="K325" s="29"/>
      <c r="L325" s="29">
        <v>20.8</v>
      </c>
      <c r="M325" s="28">
        <v>130</v>
      </c>
      <c r="N325" s="17">
        <f t="shared" ref="N325:N344" si="32">D325+I325</f>
        <v>2471.8999999999996</v>
      </c>
    </row>
    <row r="326" spans="1:14" s="25" customFormat="1" ht="15.75" hidden="1" x14ac:dyDescent="0.25">
      <c r="A326" s="30"/>
      <c r="B326" s="30" t="s">
        <v>17</v>
      </c>
      <c r="C326" s="46" t="s">
        <v>312</v>
      </c>
      <c r="D326" s="17">
        <f t="shared" si="30"/>
        <v>15688.3</v>
      </c>
      <c r="E326" s="28">
        <v>15688.3</v>
      </c>
      <c r="F326" s="28">
        <v>12779.1</v>
      </c>
      <c r="G326" s="28">
        <v>44.6</v>
      </c>
      <c r="H326" s="29"/>
      <c r="I326" s="15">
        <f t="shared" si="31"/>
        <v>2106</v>
      </c>
      <c r="J326" s="28">
        <v>2106</v>
      </c>
      <c r="K326" s="29"/>
      <c r="L326" s="29">
        <v>391.8</v>
      </c>
      <c r="M326" s="28"/>
      <c r="N326" s="17">
        <f t="shared" si="32"/>
        <v>17794.3</v>
      </c>
    </row>
    <row r="327" spans="1:14" s="25" customFormat="1" ht="15.75" hidden="1" x14ac:dyDescent="0.25">
      <c r="A327" s="30"/>
      <c r="B327" s="30" t="s">
        <v>17</v>
      </c>
      <c r="C327" s="36" t="s">
        <v>313</v>
      </c>
      <c r="D327" s="17">
        <f t="shared" si="30"/>
        <v>12867.3</v>
      </c>
      <c r="E327" s="28">
        <v>12867.3</v>
      </c>
      <c r="F327" s="28">
        <v>10411.5</v>
      </c>
      <c r="G327" s="28">
        <v>67.8</v>
      </c>
      <c r="H327" s="29"/>
      <c r="I327" s="15">
        <f t="shared" si="31"/>
        <v>1727.3000000000002</v>
      </c>
      <c r="J327" s="28">
        <v>1727.3000000000002</v>
      </c>
      <c r="K327" s="29"/>
      <c r="L327" s="29">
        <v>351.8</v>
      </c>
      <c r="M327" s="28"/>
      <c r="N327" s="17">
        <f t="shared" si="32"/>
        <v>14594.599999999999</v>
      </c>
    </row>
    <row r="328" spans="1:14" ht="15.75" hidden="1" x14ac:dyDescent="0.25">
      <c r="A328" s="47"/>
      <c r="B328" s="47" t="s">
        <v>17</v>
      </c>
      <c r="C328" s="49" t="s">
        <v>314</v>
      </c>
      <c r="D328" s="17">
        <f t="shared" si="30"/>
        <v>3578.1</v>
      </c>
      <c r="E328" s="28">
        <v>3578.1</v>
      </c>
      <c r="F328" s="28">
        <v>2927</v>
      </c>
      <c r="G328" s="28">
        <v>37.6</v>
      </c>
      <c r="H328" s="29"/>
      <c r="I328" s="15">
        <f t="shared" si="31"/>
        <v>561</v>
      </c>
      <c r="J328" s="28">
        <v>486</v>
      </c>
      <c r="K328" s="29"/>
      <c r="L328" s="29">
        <v>192.3</v>
      </c>
      <c r="M328" s="28">
        <v>75</v>
      </c>
      <c r="N328" s="17">
        <f t="shared" si="32"/>
        <v>4139.1000000000004</v>
      </c>
    </row>
    <row r="329" spans="1:14" ht="15.75" hidden="1" x14ac:dyDescent="0.25">
      <c r="A329" s="47"/>
      <c r="B329" s="47" t="s">
        <v>17</v>
      </c>
      <c r="C329" s="49" t="s">
        <v>315</v>
      </c>
      <c r="D329" s="17">
        <f t="shared" si="30"/>
        <v>3131</v>
      </c>
      <c r="E329" s="28">
        <v>3131</v>
      </c>
      <c r="F329" s="28">
        <v>2564.1</v>
      </c>
      <c r="G329" s="28">
        <v>29.3</v>
      </c>
      <c r="H329" s="29"/>
      <c r="I329" s="15">
        <f t="shared" si="31"/>
        <v>449.7</v>
      </c>
      <c r="J329" s="28">
        <v>224.7</v>
      </c>
      <c r="K329" s="29"/>
      <c r="L329" s="29">
        <v>115.8</v>
      </c>
      <c r="M329" s="28">
        <v>225</v>
      </c>
      <c r="N329" s="17">
        <f t="shared" si="32"/>
        <v>3580.7</v>
      </c>
    </row>
    <row r="330" spans="1:14" ht="15.75" hidden="1" x14ac:dyDescent="0.25">
      <c r="A330" s="47"/>
      <c r="B330" s="47" t="s">
        <v>17</v>
      </c>
      <c r="C330" s="49" t="s">
        <v>316</v>
      </c>
      <c r="D330" s="17">
        <f t="shared" si="30"/>
        <v>2851.1</v>
      </c>
      <c r="E330" s="28">
        <v>2851.1</v>
      </c>
      <c r="F330" s="28">
        <v>2355</v>
      </c>
      <c r="G330" s="28"/>
      <c r="H330" s="29"/>
      <c r="I330" s="15">
        <f t="shared" si="31"/>
        <v>416.9</v>
      </c>
      <c r="J330" s="28">
        <v>191.9</v>
      </c>
      <c r="K330" s="29"/>
      <c r="L330" s="29">
        <v>46.8</v>
      </c>
      <c r="M330" s="28">
        <v>225</v>
      </c>
      <c r="N330" s="17">
        <f t="shared" si="32"/>
        <v>3268</v>
      </c>
    </row>
    <row r="331" spans="1:14" ht="15.75" hidden="1" x14ac:dyDescent="0.25">
      <c r="A331" s="47"/>
      <c r="B331" s="47" t="s">
        <v>17</v>
      </c>
      <c r="C331" s="49" t="s">
        <v>317</v>
      </c>
      <c r="D331" s="17">
        <f t="shared" si="30"/>
        <v>4236.8</v>
      </c>
      <c r="E331" s="28">
        <v>4236.8</v>
      </c>
      <c r="F331" s="28">
        <v>3499.6</v>
      </c>
      <c r="G331" s="28"/>
      <c r="H331" s="29"/>
      <c r="I331" s="15">
        <f t="shared" si="31"/>
        <v>644.1</v>
      </c>
      <c r="J331" s="28">
        <v>439.1</v>
      </c>
      <c r="K331" s="29"/>
      <c r="L331" s="29">
        <v>120.9</v>
      </c>
      <c r="M331" s="28">
        <v>205</v>
      </c>
      <c r="N331" s="17">
        <f t="shared" si="32"/>
        <v>4880.9000000000005</v>
      </c>
    </row>
    <row r="332" spans="1:14" ht="15.75" hidden="1" x14ac:dyDescent="0.25">
      <c r="A332" s="47"/>
      <c r="B332" s="47" t="s">
        <v>17</v>
      </c>
      <c r="C332" s="49" t="s">
        <v>318</v>
      </c>
      <c r="D332" s="17">
        <f t="shared" si="30"/>
        <v>3536.7</v>
      </c>
      <c r="E332" s="28">
        <v>3536.7</v>
      </c>
      <c r="F332" s="28">
        <v>2921.3</v>
      </c>
      <c r="G332" s="28"/>
      <c r="H332" s="29"/>
      <c r="I332" s="15">
        <f t="shared" si="31"/>
        <v>674.6</v>
      </c>
      <c r="J332" s="28">
        <v>449.6</v>
      </c>
      <c r="K332" s="29"/>
      <c r="L332" s="29">
        <v>206.7</v>
      </c>
      <c r="M332" s="28">
        <v>225</v>
      </c>
      <c r="N332" s="17">
        <f t="shared" si="32"/>
        <v>4211.3</v>
      </c>
    </row>
    <row r="333" spans="1:14" ht="15.75" hidden="1" x14ac:dyDescent="0.25">
      <c r="A333" s="47"/>
      <c r="B333" s="47" t="s">
        <v>17</v>
      </c>
      <c r="C333" s="49" t="s">
        <v>319</v>
      </c>
      <c r="D333" s="17">
        <f t="shared" si="30"/>
        <v>5519.2</v>
      </c>
      <c r="E333" s="28">
        <v>5519.2</v>
      </c>
      <c r="F333" s="28">
        <v>4508.3999999999996</v>
      </c>
      <c r="G333" s="28">
        <v>66.8</v>
      </c>
      <c r="H333" s="29"/>
      <c r="I333" s="15">
        <f t="shared" si="31"/>
        <v>852</v>
      </c>
      <c r="J333" s="28">
        <v>647</v>
      </c>
      <c r="K333" s="29"/>
      <c r="L333" s="29">
        <v>274.60000000000002</v>
      </c>
      <c r="M333" s="28">
        <v>205</v>
      </c>
      <c r="N333" s="17">
        <f t="shared" si="32"/>
        <v>6371.2</v>
      </c>
    </row>
    <row r="334" spans="1:14" ht="15.75" hidden="1" x14ac:dyDescent="0.25">
      <c r="A334" s="47"/>
      <c r="B334" s="47" t="s">
        <v>17</v>
      </c>
      <c r="C334" s="49" t="s">
        <v>320</v>
      </c>
      <c r="D334" s="17">
        <f t="shared" si="30"/>
        <v>8859.6</v>
      </c>
      <c r="E334" s="28">
        <v>8859.6</v>
      </c>
      <c r="F334" s="28">
        <v>7266.1</v>
      </c>
      <c r="G334" s="28">
        <v>68.599999999999994</v>
      </c>
      <c r="H334" s="29"/>
      <c r="I334" s="15">
        <f t="shared" si="31"/>
        <v>2803.5</v>
      </c>
      <c r="J334" s="28">
        <v>2598.5</v>
      </c>
      <c r="K334" s="29"/>
      <c r="L334" s="29">
        <v>357.9</v>
      </c>
      <c r="M334" s="28">
        <v>205</v>
      </c>
      <c r="N334" s="17">
        <f t="shared" si="32"/>
        <v>11663.1</v>
      </c>
    </row>
    <row r="335" spans="1:14" ht="15.75" hidden="1" x14ac:dyDescent="0.25">
      <c r="A335" s="47"/>
      <c r="B335" s="47" t="s">
        <v>17</v>
      </c>
      <c r="C335" s="49" t="s">
        <v>321</v>
      </c>
      <c r="D335" s="17">
        <f t="shared" si="30"/>
        <v>13644.2</v>
      </c>
      <c r="E335" s="28">
        <v>13644.2</v>
      </c>
      <c r="F335" s="28">
        <v>11215.9</v>
      </c>
      <c r="G335" s="28">
        <v>71.7</v>
      </c>
      <c r="H335" s="29"/>
      <c r="I335" s="15">
        <f t="shared" si="31"/>
        <v>1726.2</v>
      </c>
      <c r="J335" s="28">
        <v>1521.2</v>
      </c>
      <c r="K335" s="29"/>
      <c r="L335" s="29">
        <v>485.8</v>
      </c>
      <c r="M335" s="28">
        <v>205</v>
      </c>
      <c r="N335" s="17">
        <f t="shared" si="32"/>
        <v>15370.400000000001</v>
      </c>
    </row>
    <row r="336" spans="1:14" ht="15.75" hidden="1" x14ac:dyDescent="0.25">
      <c r="A336" s="47"/>
      <c r="B336" s="47" t="s">
        <v>17</v>
      </c>
      <c r="C336" s="49" t="s">
        <v>322</v>
      </c>
      <c r="D336" s="17">
        <f t="shared" si="30"/>
        <v>8124.7</v>
      </c>
      <c r="E336" s="28">
        <v>8124.7</v>
      </c>
      <c r="F336" s="28">
        <v>6681.9</v>
      </c>
      <c r="G336" s="28">
        <v>38.6</v>
      </c>
      <c r="H336" s="29"/>
      <c r="I336" s="15">
        <f t="shared" si="31"/>
        <v>11331</v>
      </c>
      <c r="J336" s="28">
        <v>1126</v>
      </c>
      <c r="K336" s="29"/>
      <c r="L336" s="29">
        <v>301.60000000000002</v>
      </c>
      <c r="M336" s="28">
        <v>10205</v>
      </c>
      <c r="N336" s="17">
        <f t="shared" si="32"/>
        <v>19455.7</v>
      </c>
    </row>
    <row r="337" spans="1:14" ht="15.75" hidden="1" x14ac:dyDescent="0.25">
      <c r="A337" s="47"/>
      <c r="B337" s="47" t="s">
        <v>17</v>
      </c>
      <c r="C337" s="49" t="s">
        <v>323</v>
      </c>
      <c r="D337" s="17">
        <f t="shared" si="30"/>
        <v>5665.2</v>
      </c>
      <c r="E337" s="28">
        <v>5665.2</v>
      </c>
      <c r="F337" s="28">
        <v>4663.1000000000004</v>
      </c>
      <c r="G337" s="28">
        <v>21.6</v>
      </c>
      <c r="H337" s="29"/>
      <c r="I337" s="15">
        <f t="shared" si="31"/>
        <v>777.4</v>
      </c>
      <c r="J337" s="28">
        <v>572.4</v>
      </c>
      <c r="K337" s="29"/>
      <c r="L337" s="29">
        <v>169.5</v>
      </c>
      <c r="M337" s="28">
        <v>205</v>
      </c>
      <c r="N337" s="17">
        <f t="shared" si="32"/>
        <v>6442.5999999999995</v>
      </c>
    </row>
    <row r="338" spans="1:14" ht="15.75" hidden="1" x14ac:dyDescent="0.25">
      <c r="A338" s="47"/>
      <c r="B338" s="47" t="s">
        <v>17</v>
      </c>
      <c r="C338" s="49" t="s">
        <v>324</v>
      </c>
      <c r="D338" s="17">
        <f t="shared" si="30"/>
        <v>5629.6</v>
      </c>
      <c r="E338" s="28">
        <v>5629.6</v>
      </c>
      <c r="F338" s="28">
        <v>4638.3</v>
      </c>
      <c r="G338" s="28">
        <v>15.5</v>
      </c>
      <c r="H338" s="29"/>
      <c r="I338" s="15">
        <f t="shared" si="31"/>
        <v>795.7</v>
      </c>
      <c r="J338" s="28">
        <v>570.70000000000005</v>
      </c>
      <c r="K338" s="29"/>
      <c r="L338" s="29">
        <v>169.2</v>
      </c>
      <c r="M338" s="28">
        <v>225</v>
      </c>
      <c r="N338" s="17">
        <f t="shared" si="32"/>
        <v>6425.3</v>
      </c>
    </row>
    <row r="339" spans="1:14" ht="15.75" hidden="1" x14ac:dyDescent="0.25">
      <c r="A339" s="47"/>
      <c r="B339" s="47" t="s">
        <v>17</v>
      </c>
      <c r="C339" s="49" t="s">
        <v>325</v>
      </c>
      <c r="D339" s="17">
        <f t="shared" si="30"/>
        <v>3560.1</v>
      </c>
      <c r="E339" s="28">
        <v>3560.1</v>
      </c>
      <c r="F339" s="28">
        <v>2923.1</v>
      </c>
      <c r="G339" s="28">
        <v>23.1</v>
      </c>
      <c r="H339" s="29"/>
      <c r="I339" s="15">
        <f t="shared" si="31"/>
        <v>583.4</v>
      </c>
      <c r="J339" s="28">
        <v>378.4</v>
      </c>
      <c r="K339" s="29"/>
      <c r="L339" s="29">
        <v>129.1</v>
      </c>
      <c r="M339" s="28">
        <v>205</v>
      </c>
      <c r="N339" s="17">
        <f t="shared" si="32"/>
        <v>4143.5</v>
      </c>
    </row>
    <row r="340" spans="1:14" ht="15.75" hidden="1" x14ac:dyDescent="0.25">
      <c r="A340" s="47"/>
      <c r="B340" s="47" t="s">
        <v>17</v>
      </c>
      <c r="C340" s="49" t="s">
        <v>326</v>
      </c>
      <c r="D340" s="17">
        <f t="shared" si="30"/>
        <v>3452.4</v>
      </c>
      <c r="E340" s="28">
        <v>3452.4</v>
      </c>
      <c r="F340" s="28">
        <v>2838.9</v>
      </c>
      <c r="G340" s="28">
        <v>16.899999999999999</v>
      </c>
      <c r="H340" s="29"/>
      <c r="I340" s="15">
        <f t="shared" si="31"/>
        <v>658.5</v>
      </c>
      <c r="J340" s="28">
        <v>433.5</v>
      </c>
      <c r="K340" s="29"/>
      <c r="L340" s="29">
        <v>155.80000000000001</v>
      </c>
      <c r="M340" s="28">
        <v>225</v>
      </c>
      <c r="N340" s="17">
        <f t="shared" si="32"/>
        <v>4110.8999999999996</v>
      </c>
    </row>
    <row r="341" spans="1:14" ht="15.75" hidden="1" x14ac:dyDescent="0.25">
      <c r="A341" s="47"/>
      <c r="B341" s="47" t="s">
        <v>17</v>
      </c>
      <c r="C341" s="49" t="s">
        <v>327</v>
      </c>
      <c r="D341" s="17">
        <f t="shared" si="30"/>
        <v>3342.2</v>
      </c>
      <c r="E341" s="28">
        <v>3342.2</v>
      </c>
      <c r="F341" s="28">
        <v>2741.4</v>
      </c>
      <c r="G341" s="28">
        <v>25.5</v>
      </c>
      <c r="H341" s="29"/>
      <c r="I341" s="15">
        <f t="shared" si="31"/>
        <v>671.1</v>
      </c>
      <c r="J341" s="28">
        <v>466.1</v>
      </c>
      <c r="K341" s="29"/>
      <c r="L341" s="29">
        <v>162.80000000000001</v>
      </c>
      <c r="M341" s="28">
        <v>205</v>
      </c>
      <c r="N341" s="17">
        <f t="shared" si="32"/>
        <v>4013.2999999999997</v>
      </c>
    </row>
    <row r="342" spans="1:14" ht="15.75" hidden="1" x14ac:dyDescent="0.25">
      <c r="A342" s="47"/>
      <c r="B342" s="47" t="s">
        <v>17</v>
      </c>
      <c r="C342" s="49" t="s">
        <v>328</v>
      </c>
      <c r="D342" s="17">
        <f t="shared" si="30"/>
        <v>3556.3</v>
      </c>
      <c r="E342" s="28">
        <v>3556.3</v>
      </c>
      <c r="F342" s="28">
        <v>2937.5</v>
      </c>
      <c r="G342" s="28"/>
      <c r="H342" s="29"/>
      <c r="I342" s="15">
        <f t="shared" si="31"/>
        <v>764.2</v>
      </c>
      <c r="J342" s="28">
        <v>559.20000000000005</v>
      </c>
      <c r="K342" s="29"/>
      <c r="L342" s="29">
        <v>178.3</v>
      </c>
      <c r="M342" s="28">
        <v>205</v>
      </c>
      <c r="N342" s="17">
        <f t="shared" si="32"/>
        <v>4320.5</v>
      </c>
    </row>
    <row r="343" spans="1:14" ht="15.75" hidden="1" x14ac:dyDescent="0.25">
      <c r="A343" s="47"/>
      <c r="B343" s="47" t="s">
        <v>17</v>
      </c>
      <c r="C343" s="49" t="s">
        <v>329</v>
      </c>
      <c r="D343" s="17">
        <f t="shared" si="30"/>
        <v>2626.4</v>
      </c>
      <c r="E343" s="28">
        <v>2626.4</v>
      </c>
      <c r="F343" s="28">
        <v>2169.4</v>
      </c>
      <c r="G343" s="28"/>
      <c r="H343" s="29"/>
      <c r="I343" s="15">
        <f t="shared" si="31"/>
        <v>580.70000000000005</v>
      </c>
      <c r="J343" s="28">
        <v>375.7</v>
      </c>
      <c r="K343" s="29"/>
      <c r="L343" s="29">
        <v>188.1</v>
      </c>
      <c r="M343" s="28">
        <v>205</v>
      </c>
      <c r="N343" s="17">
        <f t="shared" si="32"/>
        <v>3207.1000000000004</v>
      </c>
    </row>
    <row r="344" spans="1:14" ht="15.75" hidden="1" x14ac:dyDescent="0.25">
      <c r="A344" s="47"/>
      <c r="B344" s="47" t="s">
        <v>17</v>
      </c>
      <c r="C344" s="49" t="s">
        <v>330</v>
      </c>
      <c r="D344" s="17">
        <f t="shared" si="30"/>
        <v>3136.3</v>
      </c>
      <c r="E344" s="28">
        <v>3136.3</v>
      </c>
      <c r="F344" s="28">
        <v>2570</v>
      </c>
      <c r="G344" s="28">
        <v>27.3</v>
      </c>
      <c r="H344" s="29"/>
      <c r="I344" s="15">
        <f t="shared" si="31"/>
        <v>521.6</v>
      </c>
      <c r="J344" s="28">
        <v>296.60000000000002</v>
      </c>
      <c r="K344" s="29"/>
      <c r="L344" s="29">
        <v>118.7</v>
      </c>
      <c r="M344" s="28">
        <v>225</v>
      </c>
      <c r="N344" s="17">
        <f t="shared" si="32"/>
        <v>3657.9</v>
      </c>
    </row>
    <row r="345" spans="1:14" s="11" customFormat="1" ht="15.75" hidden="1" x14ac:dyDescent="0.25">
      <c r="A345" s="40"/>
      <c r="B345" s="30"/>
      <c r="C345" s="44"/>
      <c r="D345" s="15"/>
      <c r="E345" s="15"/>
      <c r="F345" s="15"/>
      <c r="G345" s="28"/>
      <c r="H345" s="15"/>
      <c r="I345" s="15"/>
      <c r="J345" s="15"/>
      <c r="K345" s="15"/>
      <c r="L345" s="29"/>
      <c r="M345" s="15"/>
      <c r="N345" s="15"/>
    </row>
    <row r="346" spans="1:14" s="39" customFormat="1" ht="39" hidden="1" x14ac:dyDescent="0.25">
      <c r="A346" s="37"/>
      <c r="B346" s="38"/>
      <c r="C346" s="41" t="s">
        <v>331</v>
      </c>
      <c r="D346" s="32">
        <f>SUM(D348:D378)</f>
        <v>203622.99999999994</v>
      </c>
      <c r="E346" s="32">
        <f>SUM(E348:E378)</f>
        <v>203622.99999999994</v>
      </c>
      <c r="F346" s="32">
        <f>SUM(F348:F378)</f>
        <v>166464.80000000005</v>
      </c>
      <c r="G346" s="32">
        <f>SUM(G348:G378)</f>
        <v>1348.8</v>
      </c>
      <c r="H346" s="32"/>
      <c r="I346" s="32">
        <f>SUM(I348:I378)</f>
        <v>42422</v>
      </c>
      <c r="J346" s="32">
        <f>SUM(J348:J378)</f>
        <v>27080.400000000005</v>
      </c>
      <c r="K346" s="32"/>
      <c r="L346" s="32">
        <f>SUM(L348:L378)</f>
        <v>7026.0000000000009</v>
      </c>
      <c r="M346" s="32">
        <f>SUM(M348:M378)</f>
        <v>15341.600000000017</v>
      </c>
      <c r="N346" s="32">
        <f>SUM(N348:N378)</f>
        <v>246045</v>
      </c>
    </row>
    <row r="347" spans="1:14" s="11" customFormat="1" ht="15.75" hidden="1" x14ac:dyDescent="0.25">
      <c r="A347" s="40"/>
      <c r="B347" s="30"/>
      <c r="C347" s="44"/>
      <c r="D347" s="15"/>
      <c r="E347" s="15"/>
      <c r="F347" s="15"/>
      <c r="G347" s="28"/>
      <c r="H347" s="15"/>
      <c r="I347" s="15"/>
      <c r="J347" s="15"/>
      <c r="K347" s="15"/>
      <c r="L347" s="29"/>
      <c r="M347" s="15"/>
      <c r="N347" s="15"/>
    </row>
    <row r="348" spans="1:14" s="11" customFormat="1" ht="31.5" hidden="1" x14ac:dyDescent="0.25">
      <c r="A348" s="40"/>
      <c r="B348" s="30" t="s">
        <v>17</v>
      </c>
      <c r="C348" s="35" t="s">
        <v>332</v>
      </c>
      <c r="D348" s="17">
        <f t="shared" ref="D348:D378" si="33">E348+H348</f>
        <v>3612.8</v>
      </c>
      <c r="E348" s="28">
        <v>3612.8</v>
      </c>
      <c r="F348" s="28">
        <v>2861.1</v>
      </c>
      <c r="G348" s="28">
        <v>123.6</v>
      </c>
      <c r="H348" s="29"/>
      <c r="I348" s="15">
        <f t="shared" ref="I348:I378" si="34">J348+M348</f>
        <v>231</v>
      </c>
      <c r="J348" s="28">
        <v>231</v>
      </c>
      <c r="K348" s="29"/>
      <c r="L348" s="29">
        <v>19.899999999999999</v>
      </c>
      <c r="M348" s="28"/>
      <c r="N348" s="17">
        <f t="shared" ref="N348:N378" si="35">D348+I348</f>
        <v>3843.8</v>
      </c>
    </row>
    <row r="349" spans="1:14" s="25" customFormat="1" ht="15.75" hidden="1" x14ac:dyDescent="0.25">
      <c r="A349" s="30"/>
      <c r="B349" s="30" t="s">
        <v>17</v>
      </c>
      <c r="C349" s="46" t="s">
        <v>333</v>
      </c>
      <c r="D349" s="17">
        <f t="shared" si="33"/>
        <v>18527.5</v>
      </c>
      <c r="E349" s="28">
        <v>18527.5</v>
      </c>
      <c r="F349" s="28">
        <v>14991.7</v>
      </c>
      <c r="G349" s="28">
        <v>158.5</v>
      </c>
      <c r="H349" s="29"/>
      <c r="I349" s="15">
        <f t="shared" si="34"/>
        <v>2607.1000000000004</v>
      </c>
      <c r="J349" s="28">
        <v>2487.1000000000004</v>
      </c>
      <c r="K349" s="29"/>
      <c r="L349" s="29">
        <v>403</v>
      </c>
      <c r="M349" s="28">
        <v>120</v>
      </c>
      <c r="N349" s="17">
        <f t="shared" si="35"/>
        <v>21134.6</v>
      </c>
    </row>
    <row r="350" spans="1:14" s="25" customFormat="1" ht="15.75" hidden="1" x14ac:dyDescent="0.25">
      <c r="A350" s="30"/>
      <c r="B350" s="30" t="s">
        <v>17</v>
      </c>
      <c r="C350" s="36" t="s">
        <v>334</v>
      </c>
      <c r="D350" s="17">
        <f t="shared" si="33"/>
        <v>15243.9</v>
      </c>
      <c r="E350" s="28">
        <v>15243.9</v>
      </c>
      <c r="F350" s="28">
        <v>12356</v>
      </c>
      <c r="G350" s="28">
        <v>83.9</v>
      </c>
      <c r="H350" s="29"/>
      <c r="I350" s="15">
        <f t="shared" si="34"/>
        <v>2066.3000000000002</v>
      </c>
      <c r="J350" s="28">
        <v>2046.3</v>
      </c>
      <c r="K350" s="29"/>
      <c r="L350" s="29">
        <v>775.1</v>
      </c>
      <c r="M350" s="28">
        <v>20</v>
      </c>
      <c r="N350" s="17">
        <f t="shared" si="35"/>
        <v>17310.2</v>
      </c>
    </row>
    <row r="351" spans="1:14" ht="15.75" hidden="1" x14ac:dyDescent="0.25">
      <c r="A351" s="47"/>
      <c r="B351" s="47" t="s">
        <v>17</v>
      </c>
      <c r="C351" s="49" t="s">
        <v>335</v>
      </c>
      <c r="D351" s="17">
        <f t="shared" si="33"/>
        <v>3533.9</v>
      </c>
      <c r="E351" s="28">
        <v>3533.9</v>
      </c>
      <c r="F351" s="28">
        <v>2911.5</v>
      </c>
      <c r="G351" s="28"/>
      <c r="H351" s="29"/>
      <c r="I351" s="15">
        <f t="shared" si="34"/>
        <v>574.30000000000007</v>
      </c>
      <c r="J351" s="28">
        <v>567.1</v>
      </c>
      <c r="K351" s="29"/>
      <c r="L351" s="29">
        <v>144.6</v>
      </c>
      <c r="M351" s="28">
        <v>7.2</v>
      </c>
      <c r="N351" s="17">
        <f t="shared" si="35"/>
        <v>4108.2</v>
      </c>
    </row>
    <row r="352" spans="1:14" ht="15.75" hidden="1" x14ac:dyDescent="0.25">
      <c r="A352" s="47"/>
      <c r="B352" s="47" t="s">
        <v>17</v>
      </c>
      <c r="C352" s="49" t="s">
        <v>336</v>
      </c>
      <c r="D352" s="17">
        <f t="shared" si="33"/>
        <v>3076.5</v>
      </c>
      <c r="E352" s="28">
        <v>3076.5</v>
      </c>
      <c r="F352" s="28">
        <v>2534.6999999999998</v>
      </c>
      <c r="G352" s="28"/>
      <c r="H352" s="29"/>
      <c r="I352" s="15">
        <f t="shared" si="34"/>
        <v>391.59999999999997</v>
      </c>
      <c r="J352" s="28">
        <v>384.4</v>
      </c>
      <c r="K352" s="29"/>
      <c r="L352" s="29">
        <v>60.1</v>
      </c>
      <c r="M352" s="28">
        <v>7.2</v>
      </c>
      <c r="N352" s="17">
        <f t="shared" si="35"/>
        <v>3468.1</v>
      </c>
    </row>
    <row r="353" spans="1:14" ht="15.75" hidden="1" x14ac:dyDescent="0.25">
      <c r="A353" s="47"/>
      <c r="B353" s="47" t="s">
        <v>17</v>
      </c>
      <c r="C353" s="49" t="s">
        <v>337</v>
      </c>
      <c r="D353" s="17">
        <f t="shared" si="33"/>
        <v>19265</v>
      </c>
      <c r="E353" s="28">
        <v>19265</v>
      </c>
      <c r="F353" s="28">
        <v>15614.6</v>
      </c>
      <c r="G353" s="28">
        <v>358.7</v>
      </c>
      <c r="H353" s="29"/>
      <c r="I353" s="15">
        <f t="shared" si="34"/>
        <v>1350.8</v>
      </c>
      <c r="J353" s="28">
        <v>1343.6</v>
      </c>
      <c r="K353" s="29"/>
      <c r="L353" s="29">
        <v>372</v>
      </c>
      <c r="M353" s="28">
        <v>7.2</v>
      </c>
      <c r="N353" s="17">
        <f t="shared" si="35"/>
        <v>20615.8</v>
      </c>
    </row>
    <row r="354" spans="1:14" ht="15.75" hidden="1" x14ac:dyDescent="0.25">
      <c r="A354" s="47"/>
      <c r="B354" s="47" t="s">
        <v>17</v>
      </c>
      <c r="C354" s="49" t="s">
        <v>338</v>
      </c>
      <c r="D354" s="17">
        <f t="shared" si="33"/>
        <v>3395.1</v>
      </c>
      <c r="E354" s="28">
        <v>3395.1</v>
      </c>
      <c r="F354" s="28">
        <v>2797.1</v>
      </c>
      <c r="G354" s="28"/>
      <c r="H354" s="29"/>
      <c r="I354" s="15">
        <f t="shared" si="34"/>
        <v>811.5</v>
      </c>
      <c r="J354" s="28">
        <v>804.3</v>
      </c>
      <c r="K354" s="29"/>
      <c r="L354" s="29">
        <v>288.2</v>
      </c>
      <c r="M354" s="28">
        <v>7.2</v>
      </c>
      <c r="N354" s="17">
        <f t="shared" si="35"/>
        <v>4206.6000000000004</v>
      </c>
    </row>
    <row r="355" spans="1:14" ht="15.75" hidden="1" x14ac:dyDescent="0.25">
      <c r="A355" s="47"/>
      <c r="B355" s="47" t="s">
        <v>17</v>
      </c>
      <c r="C355" s="49" t="s">
        <v>339</v>
      </c>
      <c r="D355" s="17">
        <f t="shared" si="33"/>
        <v>11267.7</v>
      </c>
      <c r="E355" s="28">
        <v>11267.7</v>
      </c>
      <c r="F355" s="28">
        <v>9283.2999999999993</v>
      </c>
      <c r="G355" s="28"/>
      <c r="H355" s="29"/>
      <c r="I355" s="15">
        <f t="shared" si="34"/>
        <v>11163.1</v>
      </c>
      <c r="J355" s="28">
        <v>1155.9000000000001</v>
      </c>
      <c r="K355" s="29"/>
      <c r="L355" s="29">
        <v>238.4</v>
      </c>
      <c r="M355" s="28">
        <v>10007.200000000001</v>
      </c>
      <c r="N355" s="17">
        <f t="shared" si="35"/>
        <v>22430.800000000003</v>
      </c>
    </row>
    <row r="356" spans="1:14" ht="15.75" hidden="1" x14ac:dyDescent="0.25">
      <c r="A356" s="47"/>
      <c r="B356" s="47" t="s">
        <v>17</v>
      </c>
      <c r="C356" s="49" t="s">
        <v>340</v>
      </c>
      <c r="D356" s="17">
        <f t="shared" si="33"/>
        <v>4394.1000000000004</v>
      </c>
      <c r="E356" s="28">
        <v>4394.1000000000004</v>
      </c>
      <c r="F356" s="28">
        <v>3620.2</v>
      </c>
      <c r="G356" s="28"/>
      <c r="H356" s="29"/>
      <c r="I356" s="15">
        <f t="shared" si="34"/>
        <v>811.90000000000009</v>
      </c>
      <c r="J356" s="28">
        <v>804.7</v>
      </c>
      <c r="K356" s="29"/>
      <c r="L356" s="29">
        <v>83.1</v>
      </c>
      <c r="M356" s="28">
        <v>7.2</v>
      </c>
      <c r="N356" s="17">
        <f t="shared" si="35"/>
        <v>5206</v>
      </c>
    </row>
    <row r="357" spans="1:14" ht="15.75" hidden="1" x14ac:dyDescent="0.25">
      <c r="A357" s="47"/>
      <c r="B357" s="47" t="s">
        <v>17</v>
      </c>
      <c r="C357" s="49" t="s">
        <v>341</v>
      </c>
      <c r="D357" s="17">
        <f t="shared" si="33"/>
        <v>13296.7</v>
      </c>
      <c r="E357" s="28">
        <v>13296.7</v>
      </c>
      <c r="F357" s="28">
        <v>10955</v>
      </c>
      <c r="G357" s="28"/>
      <c r="H357" s="29"/>
      <c r="I357" s="15">
        <f t="shared" si="34"/>
        <v>1596.7</v>
      </c>
      <c r="J357" s="28">
        <v>1589.5</v>
      </c>
      <c r="K357" s="29"/>
      <c r="L357" s="29">
        <v>651.79999999999995</v>
      </c>
      <c r="M357" s="28">
        <v>7.2</v>
      </c>
      <c r="N357" s="17">
        <f t="shared" si="35"/>
        <v>14893.400000000001</v>
      </c>
    </row>
    <row r="358" spans="1:14" ht="15.75" hidden="1" x14ac:dyDescent="0.25">
      <c r="A358" s="47"/>
      <c r="B358" s="47" t="s">
        <v>17</v>
      </c>
      <c r="C358" s="49" t="s">
        <v>342</v>
      </c>
      <c r="D358" s="17">
        <f t="shared" si="33"/>
        <v>9479.7999999999993</v>
      </c>
      <c r="E358" s="28">
        <v>9479.7999999999993</v>
      </c>
      <c r="F358" s="28">
        <v>7648.7</v>
      </c>
      <c r="G358" s="28">
        <v>224.9</v>
      </c>
      <c r="H358" s="29"/>
      <c r="I358" s="15">
        <f t="shared" si="34"/>
        <v>1105.1000000000001</v>
      </c>
      <c r="J358" s="28">
        <v>1097.9000000000001</v>
      </c>
      <c r="K358" s="29"/>
      <c r="L358" s="29">
        <v>177</v>
      </c>
      <c r="M358" s="28">
        <v>7.2</v>
      </c>
      <c r="N358" s="17">
        <f t="shared" si="35"/>
        <v>10584.9</v>
      </c>
    </row>
    <row r="359" spans="1:14" ht="15.75" hidden="1" x14ac:dyDescent="0.25">
      <c r="A359" s="47"/>
      <c r="B359" s="47" t="s">
        <v>17</v>
      </c>
      <c r="C359" s="49" t="s">
        <v>343</v>
      </c>
      <c r="D359" s="17">
        <f t="shared" si="33"/>
        <v>7734.5</v>
      </c>
      <c r="E359" s="28">
        <v>7734.5</v>
      </c>
      <c r="F359" s="28">
        <v>6224</v>
      </c>
      <c r="G359" s="28">
        <v>206.5</v>
      </c>
      <c r="H359" s="29"/>
      <c r="I359" s="15">
        <f t="shared" si="34"/>
        <v>911.80000000000007</v>
      </c>
      <c r="J359" s="28">
        <v>904.6</v>
      </c>
      <c r="K359" s="29"/>
      <c r="L359" s="29">
        <v>186.7</v>
      </c>
      <c r="M359" s="28">
        <v>7.2</v>
      </c>
      <c r="N359" s="17">
        <f t="shared" si="35"/>
        <v>8646.2999999999993</v>
      </c>
    </row>
    <row r="360" spans="1:14" ht="15.75" hidden="1" x14ac:dyDescent="0.25">
      <c r="A360" s="47"/>
      <c r="B360" s="47" t="s">
        <v>17</v>
      </c>
      <c r="C360" s="49" t="s">
        <v>344</v>
      </c>
      <c r="D360" s="17">
        <f t="shared" si="33"/>
        <v>3395.1</v>
      </c>
      <c r="E360" s="28">
        <v>3395.1</v>
      </c>
      <c r="F360" s="28">
        <v>2797.1</v>
      </c>
      <c r="G360" s="28"/>
      <c r="H360" s="29"/>
      <c r="I360" s="15">
        <f t="shared" si="34"/>
        <v>608.80000000000007</v>
      </c>
      <c r="J360" s="28">
        <v>601.6</v>
      </c>
      <c r="K360" s="29"/>
      <c r="L360" s="29">
        <v>180.7</v>
      </c>
      <c r="M360" s="28">
        <v>7.2</v>
      </c>
      <c r="N360" s="17">
        <f t="shared" si="35"/>
        <v>4003.9</v>
      </c>
    </row>
    <row r="361" spans="1:14" ht="15.75" hidden="1" x14ac:dyDescent="0.25">
      <c r="A361" s="47"/>
      <c r="B361" s="47" t="s">
        <v>17</v>
      </c>
      <c r="C361" s="49" t="s">
        <v>345</v>
      </c>
      <c r="D361" s="17">
        <f t="shared" si="33"/>
        <v>2717.8</v>
      </c>
      <c r="E361" s="28">
        <v>2717.8</v>
      </c>
      <c r="F361" s="28">
        <v>2239.1</v>
      </c>
      <c r="G361" s="28"/>
      <c r="H361" s="29"/>
      <c r="I361" s="15">
        <f t="shared" si="34"/>
        <v>568.70000000000005</v>
      </c>
      <c r="J361" s="28">
        <v>561.5</v>
      </c>
      <c r="K361" s="29"/>
      <c r="L361" s="29">
        <v>243.3</v>
      </c>
      <c r="M361" s="28">
        <v>7.2</v>
      </c>
      <c r="N361" s="17">
        <f t="shared" si="35"/>
        <v>3286.5</v>
      </c>
    </row>
    <row r="362" spans="1:14" ht="15.75" hidden="1" x14ac:dyDescent="0.25">
      <c r="A362" s="47"/>
      <c r="B362" s="47" t="s">
        <v>17</v>
      </c>
      <c r="C362" s="49" t="s">
        <v>346</v>
      </c>
      <c r="D362" s="17">
        <f t="shared" si="33"/>
        <v>4072.3</v>
      </c>
      <c r="E362" s="28">
        <v>4072.3</v>
      </c>
      <c r="F362" s="28">
        <v>3355.2</v>
      </c>
      <c r="G362" s="28"/>
      <c r="H362" s="29"/>
      <c r="I362" s="15">
        <f t="shared" si="34"/>
        <v>567.30000000000007</v>
      </c>
      <c r="J362" s="28">
        <v>560.1</v>
      </c>
      <c r="K362" s="29"/>
      <c r="L362" s="29">
        <v>94.6</v>
      </c>
      <c r="M362" s="28">
        <v>7.2</v>
      </c>
      <c r="N362" s="17">
        <f t="shared" si="35"/>
        <v>4639.6000000000004</v>
      </c>
    </row>
    <row r="363" spans="1:14" ht="15.75" hidden="1" x14ac:dyDescent="0.25">
      <c r="A363" s="47"/>
      <c r="B363" s="47" t="s">
        <v>17</v>
      </c>
      <c r="C363" s="49" t="s">
        <v>347</v>
      </c>
      <c r="D363" s="17">
        <f t="shared" si="33"/>
        <v>8896.6</v>
      </c>
      <c r="E363" s="28">
        <v>8896.6</v>
      </c>
      <c r="F363" s="28">
        <v>7329.8</v>
      </c>
      <c r="G363" s="28"/>
      <c r="H363" s="29"/>
      <c r="I363" s="15">
        <f t="shared" si="34"/>
        <v>908.90000000000009</v>
      </c>
      <c r="J363" s="28">
        <v>901.7</v>
      </c>
      <c r="K363" s="29"/>
      <c r="L363" s="29">
        <v>295.2</v>
      </c>
      <c r="M363" s="28">
        <v>7.2</v>
      </c>
      <c r="N363" s="17">
        <f t="shared" si="35"/>
        <v>9805.5</v>
      </c>
    </row>
    <row r="364" spans="1:14" ht="15.75" hidden="1" x14ac:dyDescent="0.25">
      <c r="A364" s="47"/>
      <c r="B364" s="47" t="s">
        <v>17</v>
      </c>
      <c r="C364" s="49" t="s">
        <v>348</v>
      </c>
      <c r="D364" s="17">
        <f t="shared" si="33"/>
        <v>3180.6</v>
      </c>
      <c r="E364" s="28">
        <v>3180.6</v>
      </c>
      <c r="F364" s="28">
        <v>2620.5</v>
      </c>
      <c r="G364" s="28"/>
      <c r="H364" s="29"/>
      <c r="I364" s="15">
        <f t="shared" si="34"/>
        <v>856.7</v>
      </c>
      <c r="J364" s="28">
        <v>849.5</v>
      </c>
      <c r="K364" s="29"/>
      <c r="L364" s="29">
        <v>335.6</v>
      </c>
      <c r="M364" s="28">
        <v>7.2</v>
      </c>
      <c r="N364" s="17">
        <f t="shared" si="35"/>
        <v>4037.3</v>
      </c>
    </row>
    <row r="365" spans="1:14" ht="15.75" hidden="1" x14ac:dyDescent="0.25">
      <c r="A365" s="47"/>
      <c r="B365" s="47" t="s">
        <v>17</v>
      </c>
      <c r="C365" s="49" t="s">
        <v>349</v>
      </c>
      <c r="D365" s="17">
        <f t="shared" si="33"/>
        <v>10993.9</v>
      </c>
      <c r="E365" s="28">
        <v>10993.9</v>
      </c>
      <c r="F365" s="28">
        <v>9057.7999999999993</v>
      </c>
      <c r="G365" s="28"/>
      <c r="H365" s="29"/>
      <c r="I365" s="15">
        <f t="shared" si="34"/>
        <v>1269.1000000000001</v>
      </c>
      <c r="J365" s="28">
        <v>1261.9000000000001</v>
      </c>
      <c r="K365" s="29"/>
      <c r="L365" s="29">
        <v>342.6</v>
      </c>
      <c r="M365" s="28">
        <v>7.2</v>
      </c>
      <c r="N365" s="17">
        <f t="shared" si="35"/>
        <v>12263</v>
      </c>
    </row>
    <row r="366" spans="1:14" ht="15.75" hidden="1" x14ac:dyDescent="0.25">
      <c r="A366" s="47"/>
      <c r="B366" s="47" t="s">
        <v>17</v>
      </c>
      <c r="C366" s="49" t="s">
        <v>350</v>
      </c>
      <c r="D366" s="17">
        <f t="shared" si="33"/>
        <v>3965.1</v>
      </c>
      <c r="E366" s="28">
        <v>3965.1</v>
      </c>
      <c r="F366" s="28">
        <v>3266.8</v>
      </c>
      <c r="G366" s="28"/>
      <c r="H366" s="29"/>
      <c r="I366" s="15">
        <f t="shared" si="34"/>
        <v>551.1</v>
      </c>
      <c r="J366" s="28">
        <v>543.9</v>
      </c>
      <c r="K366" s="29"/>
      <c r="L366" s="29">
        <v>118.6</v>
      </c>
      <c r="M366" s="28">
        <v>7.2</v>
      </c>
      <c r="N366" s="17">
        <f t="shared" si="35"/>
        <v>4516.2</v>
      </c>
    </row>
    <row r="367" spans="1:14" ht="15.75" hidden="1" x14ac:dyDescent="0.25">
      <c r="A367" s="47"/>
      <c r="B367" s="47" t="s">
        <v>17</v>
      </c>
      <c r="C367" s="49" t="s">
        <v>351</v>
      </c>
      <c r="D367" s="17">
        <f t="shared" si="33"/>
        <v>4072.3</v>
      </c>
      <c r="E367" s="28">
        <v>4072.3</v>
      </c>
      <c r="F367" s="28">
        <v>3355.2</v>
      </c>
      <c r="G367" s="28"/>
      <c r="H367" s="29"/>
      <c r="I367" s="15">
        <f t="shared" si="34"/>
        <v>817.5</v>
      </c>
      <c r="J367" s="28">
        <v>810.3</v>
      </c>
      <c r="K367" s="29"/>
      <c r="L367" s="29">
        <v>150.69999999999999</v>
      </c>
      <c r="M367" s="28">
        <v>7.2</v>
      </c>
      <c r="N367" s="17">
        <f t="shared" si="35"/>
        <v>4889.8</v>
      </c>
    </row>
    <row r="368" spans="1:14" ht="15.75" hidden="1" x14ac:dyDescent="0.25">
      <c r="A368" s="47"/>
      <c r="B368" s="47" t="s">
        <v>17</v>
      </c>
      <c r="C368" s="49" t="s">
        <v>352</v>
      </c>
      <c r="D368" s="17">
        <f t="shared" si="33"/>
        <v>7447.5</v>
      </c>
      <c r="E368" s="28">
        <v>7447.5</v>
      </c>
      <c r="F368" s="28">
        <v>6135.9</v>
      </c>
      <c r="G368" s="28"/>
      <c r="H368" s="29"/>
      <c r="I368" s="15">
        <f t="shared" si="34"/>
        <v>875.2</v>
      </c>
      <c r="J368" s="28">
        <v>868</v>
      </c>
      <c r="K368" s="29"/>
      <c r="L368" s="29">
        <v>268.7</v>
      </c>
      <c r="M368" s="28">
        <v>7.2</v>
      </c>
      <c r="N368" s="17">
        <f t="shared" si="35"/>
        <v>8322.7000000000007</v>
      </c>
    </row>
    <row r="369" spans="1:14" ht="15.75" hidden="1" x14ac:dyDescent="0.25">
      <c r="A369" s="47"/>
      <c r="B369" s="47" t="s">
        <v>17</v>
      </c>
      <c r="C369" s="49" t="s">
        <v>353</v>
      </c>
      <c r="D369" s="17">
        <f t="shared" si="33"/>
        <v>6483.3</v>
      </c>
      <c r="E369" s="28">
        <v>6483.3</v>
      </c>
      <c r="F369" s="28">
        <v>5203</v>
      </c>
      <c r="G369" s="28">
        <v>192.7</v>
      </c>
      <c r="H369" s="29"/>
      <c r="I369" s="15">
        <f t="shared" si="34"/>
        <v>1103.3</v>
      </c>
      <c r="J369" s="28">
        <v>1096.0999999999999</v>
      </c>
      <c r="K369" s="29"/>
      <c r="L369" s="29">
        <v>188.9</v>
      </c>
      <c r="M369" s="28">
        <v>7.2</v>
      </c>
      <c r="N369" s="17">
        <f t="shared" si="35"/>
        <v>7586.6</v>
      </c>
    </row>
    <row r="370" spans="1:14" ht="15.75" hidden="1" x14ac:dyDescent="0.25">
      <c r="A370" s="47"/>
      <c r="B370" s="47" t="s">
        <v>17</v>
      </c>
      <c r="C370" s="49" t="s">
        <v>354</v>
      </c>
      <c r="D370" s="17">
        <f t="shared" si="33"/>
        <v>2503.3000000000002</v>
      </c>
      <c r="E370" s="28">
        <v>2503.3000000000002</v>
      </c>
      <c r="F370" s="28">
        <v>2062.4</v>
      </c>
      <c r="G370" s="28"/>
      <c r="H370" s="29"/>
      <c r="I370" s="15">
        <f t="shared" si="34"/>
        <v>412.9</v>
      </c>
      <c r="J370" s="28">
        <v>405.7</v>
      </c>
      <c r="K370" s="29"/>
      <c r="L370" s="29">
        <v>85</v>
      </c>
      <c r="M370" s="28">
        <v>7.2</v>
      </c>
      <c r="N370" s="17">
        <f t="shared" si="35"/>
        <v>2916.2000000000003</v>
      </c>
    </row>
    <row r="371" spans="1:14" ht="15.75" hidden="1" x14ac:dyDescent="0.25">
      <c r="A371" s="47"/>
      <c r="B371" s="47" t="s">
        <v>17</v>
      </c>
      <c r="C371" s="49" t="s">
        <v>355</v>
      </c>
      <c r="D371" s="17">
        <f t="shared" si="33"/>
        <v>2932.1</v>
      </c>
      <c r="E371" s="28">
        <v>2932.1</v>
      </c>
      <c r="F371" s="28">
        <v>2415.8000000000002</v>
      </c>
      <c r="G371" s="28"/>
      <c r="H371" s="29"/>
      <c r="I371" s="15">
        <f t="shared" si="34"/>
        <v>651.6</v>
      </c>
      <c r="J371" s="28">
        <v>644.4</v>
      </c>
      <c r="K371" s="29"/>
      <c r="L371" s="29">
        <v>117</v>
      </c>
      <c r="M371" s="28">
        <v>7.2</v>
      </c>
      <c r="N371" s="17">
        <f t="shared" si="35"/>
        <v>3583.7</v>
      </c>
    </row>
    <row r="372" spans="1:14" ht="15.75" hidden="1" x14ac:dyDescent="0.25">
      <c r="A372" s="47"/>
      <c r="B372" s="47" t="s">
        <v>17</v>
      </c>
      <c r="C372" s="49" t="s">
        <v>356</v>
      </c>
      <c r="D372" s="17">
        <f t="shared" si="33"/>
        <v>4104</v>
      </c>
      <c r="E372" s="28">
        <v>4104</v>
      </c>
      <c r="F372" s="28">
        <v>3381.2</v>
      </c>
      <c r="G372" s="28"/>
      <c r="H372" s="29"/>
      <c r="I372" s="15">
        <f t="shared" si="34"/>
        <v>559.70000000000005</v>
      </c>
      <c r="J372" s="28">
        <v>552.5</v>
      </c>
      <c r="K372" s="29"/>
      <c r="L372" s="29">
        <v>106.6</v>
      </c>
      <c r="M372" s="28">
        <v>7.2</v>
      </c>
      <c r="N372" s="17">
        <f t="shared" si="35"/>
        <v>4663.7</v>
      </c>
    </row>
    <row r="373" spans="1:14" ht="15.75" hidden="1" x14ac:dyDescent="0.25">
      <c r="A373" s="47"/>
      <c r="B373" s="47" t="s">
        <v>17</v>
      </c>
      <c r="C373" s="49" t="s">
        <v>357</v>
      </c>
      <c r="D373" s="17">
        <f t="shared" si="33"/>
        <v>2825</v>
      </c>
      <c r="E373" s="28">
        <v>2825</v>
      </c>
      <c r="F373" s="28">
        <v>2327.5</v>
      </c>
      <c r="G373" s="28"/>
      <c r="H373" s="29"/>
      <c r="I373" s="15">
        <f t="shared" si="34"/>
        <v>509.8</v>
      </c>
      <c r="J373" s="28">
        <v>502.6</v>
      </c>
      <c r="K373" s="29"/>
      <c r="L373" s="29">
        <v>162.5</v>
      </c>
      <c r="M373" s="28">
        <v>7.2</v>
      </c>
      <c r="N373" s="17">
        <f t="shared" si="35"/>
        <v>3334.8</v>
      </c>
    </row>
    <row r="374" spans="1:14" ht="15.75" hidden="1" x14ac:dyDescent="0.25">
      <c r="A374" s="47"/>
      <c r="B374" s="47" t="s">
        <v>17</v>
      </c>
      <c r="C374" s="49" t="s">
        <v>358</v>
      </c>
      <c r="D374" s="17">
        <f t="shared" si="33"/>
        <v>3287.8</v>
      </c>
      <c r="E374" s="28">
        <v>3287.8</v>
      </c>
      <c r="F374" s="28">
        <v>2708.7</v>
      </c>
      <c r="G374" s="28"/>
      <c r="H374" s="29"/>
      <c r="I374" s="15">
        <f t="shared" si="34"/>
        <v>549.70000000000005</v>
      </c>
      <c r="J374" s="28">
        <v>542.5</v>
      </c>
      <c r="K374" s="29"/>
      <c r="L374" s="29">
        <v>120.7</v>
      </c>
      <c r="M374" s="28">
        <v>7.2</v>
      </c>
      <c r="N374" s="17">
        <f t="shared" si="35"/>
        <v>3837.5</v>
      </c>
    </row>
    <row r="375" spans="1:14" ht="15.75" hidden="1" x14ac:dyDescent="0.25">
      <c r="A375" s="47"/>
      <c r="B375" s="47" t="s">
        <v>17</v>
      </c>
      <c r="C375" s="49" t="s">
        <v>359</v>
      </c>
      <c r="D375" s="17">
        <f t="shared" si="33"/>
        <v>4072.3</v>
      </c>
      <c r="E375" s="28">
        <v>4072.3</v>
      </c>
      <c r="F375" s="28">
        <v>3355.2</v>
      </c>
      <c r="G375" s="28"/>
      <c r="H375" s="29"/>
      <c r="I375" s="15">
        <f t="shared" si="34"/>
        <v>5542.5</v>
      </c>
      <c r="J375" s="28">
        <v>535.29999999999995</v>
      </c>
      <c r="K375" s="29"/>
      <c r="L375" s="29">
        <v>109.2</v>
      </c>
      <c r="M375" s="28">
        <v>5007.2</v>
      </c>
      <c r="N375" s="17">
        <f t="shared" si="35"/>
        <v>9614.7999999999993</v>
      </c>
    </row>
    <row r="376" spans="1:14" ht="15.75" hidden="1" x14ac:dyDescent="0.25">
      <c r="A376" s="47"/>
      <c r="B376" s="47" t="s">
        <v>17</v>
      </c>
      <c r="C376" s="49" t="s">
        <v>360</v>
      </c>
      <c r="D376" s="17">
        <f t="shared" si="33"/>
        <v>3287.8</v>
      </c>
      <c r="E376" s="28">
        <v>3287.8</v>
      </c>
      <c r="F376" s="28">
        <v>2708.7</v>
      </c>
      <c r="G376" s="28"/>
      <c r="H376" s="29"/>
      <c r="I376" s="15">
        <f t="shared" si="34"/>
        <v>492.4</v>
      </c>
      <c r="J376" s="28">
        <v>485.2</v>
      </c>
      <c r="K376" s="29"/>
      <c r="L376" s="29">
        <v>112.1</v>
      </c>
      <c r="M376" s="28">
        <v>7.2</v>
      </c>
      <c r="N376" s="17">
        <f t="shared" si="35"/>
        <v>3780.2000000000003</v>
      </c>
    </row>
    <row r="377" spans="1:14" ht="15.75" hidden="1" x14ac:dyDescent="0.25">
      <c r="A377" s="47"/>
      <c r="B377" s="47" t="s">
        <v>17</v>
      </c>
      <c r="C377" s="49" t="s">
        <v>361</v>
      </c>
      <c r="D377" s="17">
        <f t="shared" si="33"/>
        <v>9056.4</v>
      </c>
      <c r="E377" s="28">
        <v>9056.4</v>
      </c>
      <c r="F377" s="28">
        <v>7461.5</v>
      </c>
      <c r="G377" s="28"/>
      <c r="H377" s="29"/>
      <c r="I377" s="15">
        <f t="shared" si="34"/>
        <v>1340.5</v>
      </c>
      <c r="J377" s="28">
        <v>1333.3</v>
      </c>
      <c r="K377" s="29"/>
      <c r="L377" s="29">
        <v>467.5</v>
      </c>
      <c r="M377" s="28">
        <v>7.2</v>
      </c>
      <c r="N377" s="17">
        <f t="shared" si="35"/>
        <v>10396.9</v>
      </c>
    </row>
    <row r="378" spans="1:14" ht="15.75" hidden="1" x14ac:dyDescent="0.25">
      <c r="A378" s="47"/>
      <c r="B378" s="47" t="s">
        <v>17</v>
      </c>
      <c r="C378" s="49" t="s">
        <v>362</v>
      </c>
      <c r="D378" s="17">
        <f t="shared" si="33"/>
        <v>3502.3</v>
      </c>
      <c r="E378" s="28">
        <v>3502.3</v>
      </c>
      <c r="F378" s="28">
        <v>2885.5</v>
      </c>
      <c r="G378" s="28"/>
      <c r="H378" s="29"/>
      <c r="I378" s="15">
        <f t="shared" si="34"/>
        <v>615.1</v>
      </c>
      <c r="J378" s="28">
        <v>607.9</v>
      </c>
      <c r="K378" s="29"/>
      <c r="L378" s="29">
        <v>126.6</v>
      </c>
      <c r="M378" s="28">
        <v>7.2</v>
      </c>
      <c r="N378" s="17">
        <f t="shared" si="35"/>
        <v>4117.4000000000005</v>
      </c>
    </row>
    <row r="379" spans="1:14" ht="15.75" hidden="1" x14ac:dyDescent="0.25">
      <c r="A379" s="47"/>
      <c r="B379" s="47"/>
      <c r="C379" s="44"/>
      <c r="D379" s="15"/>
      <c r="E379" s="28"/>
      <c r="F379" s="52"/>
      <c r="G379" s="28"/>
      <c r="H379" s="52"/>
      <c r="I379" s="15"/>
      <c r="J379" s="52"/>
      <c r="K379" s="52"/>
      <c r="L379" s="29"/>
      <c r="M379" s="52"/>
      <c r="N379" s="15"/>
    </row>
    <row r="380" spans="1:14" s="54" customFormat="1" ht="44.25" hidden="1" customHeight="1" x14ac:dyDescent="0.25">
      <c r="A380" s="53"/>
      <c r="B380" s="53"/>
      <c r="C380" s="41" t="s">
        <v>363</v>
      </c>
      <c r="D380" s="32">
        <f>SUM(D382:D407)</f>
        <v>124361.60000000002</v>
      </c>
      <c r="E380" s="32">
        <f>SUM(E382:E407)</f>
        <v>124361.60000000002</v>
      </c>
      <c r="F380" s="32">
        <f>SUM(F382:F407)</f>
        <v>101762</v>
      </c>
      <c r="G380" s="32">
        <f>SUM(G382:G407)</f>
        <v>639.90000000000009</v>
      </c>
      <c r="H380" s="32"/>
      <c r="I380" s="32">
        <f>SUM(I382:I407)</f>
        <v>23013</v>
      </c>
      <c r="J380" s="32">
        <f>SUM(J382:J407)</f>
        <v>16511.5</v>
      </c>
      <c r="K380" s="32"/>
      <c r="L380" s="32">
        <f>SUM(L382:L407)</f>
        <v>3936.7999999999997</v>
      </c>
      <c r="M380" s="32">
        <f>SUM(M382:M407)</f>
        <v>6501.5000000000009</v>
      </c>
      <c r="N380" s="32">
        <f>SUM(N382:N407)</f>
        <v>147374.6</v>
      </c>
    </row>
    <row r="381" spans="1:14" ht="15.75" hidden="1" x14ac:dyDescent="0.25">
      <c r="A381" s="47"/>
      <c r="B381" s="47"/>
      <c r="C381" s="44"/>
      <c r="D381" s="15"/>
      <c r="E381" s="28"/>
      <c r="F381" s="52"/>
      <c r="G381" s="28"/>
      <c r="H381" s="52"/>
      <c r="I381" s="15"/>
      <c r="J381" s="52"/>
      <c r="K381" s="52"/>
      <c r="L381" s="29"/>
      <c r="M381" s="52"/>
      <c r="N381" s="15"/>
    </row>
    <row r="382" spans="1:14" ht="31.5" hidden="1" x14ac:dyDescent="0.25">
      <c r="A382" s="47"/>
      <c r="B382" s="30" t="s">
        <v>17</v>
      </c>
      <c r="C382" s="35" t="s">
        <v>364</v>
      </c>
      <c r="D382" s="17">
        <f t="shared" ref="D382:D407" si="36">E382+H382</f>
        <v>2602.1</v>
      </c>
      <c r="E382" s="28">
        <v>2602.1</v>
      </c>
      <c r="F382" s="28">
        <v>2114.8000000000002</v>
      </c>
      <c r="G382" s="28">
        <v>44.4</v>
      </c>
      <c r="H382" s="29"/>
      <c r="I382" s="15">
        <f t="shared" ref="I382:I407" si="37">J382+M382</f>
        <v>334.20000000000005</v>
      </c>
      <c r="J382" s="28">
        <v>166.4</v>
      </c>
      <c r="K382" s="29"/>
      <c r="L382" s="29"/>
      <c r="M382" s="28">
        <v>167.8</v>
      </c>
      <c r="N382" s="17">
        <f t="shared" ref="N382:N407" si="38">D382+I382</f>
        <v>2936.3</v>
      </c>
    </row>
    <row r="383" spans="1:14" s="25" customFormat="1" ht="15.75" hidden="1" x14ac:dyDescent="0.25">
      <c r="A383" s="30"/>
      <c r="B383" s="30" t="s">
        <v>17</v>
      </c>
      <c r="C383" s="46" t="s">
        <v>365</v>
      </c>
      <c r="D383" s="17">
        <f t="shared" si="36"/>
        <v>18140.7</v>
      </c>
      <c r="E383" s="28">
        <v>18140.7</v>
      </c>
      <c r="F383" s="28">
        <v>14783.7</v>
      </c>
      <c r="G383" s="28">
        <v>36.9</v>
      </c>
      <c r="H383" s="29"/>
      <c r="I383" s="15">
        <f t="shared" si="37"/>
        <v>2530.2000000000003</v>
      </c>
      <c r="J383" s="28">
        <v>2435.2000000000003</v>
      </c>
      <c r="K383" s="29"/>
      <c r="L383" s="29">
        <v>250</v>
      </c>
      <c r="M383" s="28">
        <v>95</v>
      </c>
      <c r="N383" s="17">
        <f t="shared" si="38"/>
        <v>20670.900000000001</v>
      </c>
    </row>
    <row r="384" spans="1:14" s="25" customFormat="1" ht="15.75" hidden="1" x14ac:dyDescent="0.25">
      <c r="A384" s="30"/>
      <c r="B384" s="30" t="s">
        <v>17</v>
      </c>
      <c r="C384" s="36" t="s">
        <v>366</v>
      </c>
      <c r="D384" s="17">
        <f t="shared" si="36"/>
        <v>9768.7999999999993</v>
      </c>
      <c r="E384" s="28">
        <v>9768.7999999999993</v>
      </c>
      <c r="F384" s="28">
        <v>7902.2</v>
      </c>
      <c r="G384" s="28">
        <v>54.4</v>
      </c>
      <c r="H384" s="29"/>
      <c r="I384" s="15">
        <f t="shared" si="37"/>
        <v>1511.4</v>
      </c>
      <c r="J384" s="28">
        <v>1311.4</v>
      </c>
      <c r="K384" s="29"/>
      <c r="L384" s="29">
        <v>234.4</v>
      </c>
      <c r="M384" s="28">
        <v>200</v>
      </c>
      <c r="N384" s="17">
        <f t="shared" si="38"/>
        <v>11280.199999999999</v>
      </c>
    </row>
    <row r="385" spans="1:14" ht="15.75" hidden="1" x14ac:dyDescent="0.25">
      <c r="A385" s="47"/>
      <c r="B385" s="47" t="s">
        <v>17</v>
      </c>
      <c r="C385" s="49" t="s">
        <v>367</v>
      </c>
      <c r="D385" s="17">
        <f t="shared" si="36"/>
        <v>3341.9</v>
      </c>
      <c r="E385" s="28">
        <v>3341.9</v>
      </c>
      <c r="F385" s="28">
        <v>2753.7</v>
      </c>
      <c r="G385" s="28">
        <v>0.6</v>
      </c>
      <c r="H385" s="29"/>
      <c r="I385" s="15">
        <f t="shared" si="37"/>
        <v>569</v>
      </c>
      <c r="J385" s="28">
        <v>323.39999999999998</v>
      </c>
      <c r="K385" s="29"/>
      <c r="L385" s="29">
        <v>104.4</v>
      </c>
      <c r="M385" s="28">
        <v>245.6</v>
      </c>
      <c r="N385" s="17">
        <f t="shared" si="38"/>
        <v>3910.9</v>
      </c>
    </row>
    <row r="386" spans="1:14" ht="15.75" hidden="1" x14ac:dyDescent="0.25">
      <c r="A386" s="47"/>
      <c r="B386" s="47" t="s">
        <v>17</v>
      </c>
      <c r="C386" s="49" t="s">
        <v>368</v>
      </c>
      <c r="D386" s="17">
        <f t="shared" si="36"/>
        <v>2188.5</v>
      </c>
      <c r="E386" s="28">
        <v>2188.5</v>
      </c>
      <c r="F386" s="28">
        <v>1786.1</v>
      </c>
      <c r="G386" s="28">
        <v>23.2</v>
      </c>
      <c r="H386" s="29"/>
      <c r="I386" s="15">
        <f t="shared" si="37"/>
        <v>342.2</v>
      </c>
      <c r="J386" s="28">
        <v>203.6</v>
      </c>
      <c r="K386" s="29"/>
      <c r="L386" s="29">
        <v>39</v>
      </c>
      <c r="M386" s="28">
        <v>138.6</v>
      </c>
      <c r="N386" s="17">
        <f t="shared" si="38"/>
        <v>2530.6999999999998</v>
      </c>
    </row>
    <row r="387" spans="1:14" ht="15.75" hidden="1" x14ac:dyDescent="0.25">
      <c r="A387" s="47"/>
      <c r="B387" s="47" t="s">
        <v>17</v>
      </c>
      <c r="C387" s="49" t="s">
        <v>369</v>
      </c>
      <c r="D387" s="17">
        <f t="shared" si="36"/>
        <v>2818</v>
      </c>
      <c r="E387" s="28">
        <v>2818</v>
      </c>
      <c r="F387" s="28">
        <v>2303.1</v>
      </c>
      <c r="G387" s="28">
        <v>25.5</v>
      </c>
      <c r="H387" s="29"/>
      <c r="I387" s="15">
        <f t="shared" si="37"/>
        <v>560.79999999999995</v>
      </c>
      <c r="J387" s="28">
        <v>339.9</v>
      </c>
      <c r="K387" s="29"/>
      <c r="L387" s="29">
        <v>51.5</v>
      </c>
      <c r="M387" s="28">
        <v>220.9</v>
      </c>
      <c r="N387" s="17">
        <f t="shared" si="38"/>
        <v>3378.8</v>
      </c>
    </row>
    <row r="388" spans="1:14" ht="15.75" hidden="1" x14ac:dyDescent="0.25">
      <c r="A388" s="47"/>
      <c r="B388" s="47" t="s">
        <v>17</v>
      </c>
      <c r="C388" s="49" t="s">
        <v>370</v>
      </c>
      <c r="D388" s="17">
        <f t="shared" si="36"/>
        <v>2679.9</v>
      </c>
      <c r="E388" s="28">
        <v>2679.9</v>
      </c>
      <c r="F388" s="28">
        <v>2191</v>
      </c>
      <c r="G388" s="28">
        <v>23.3</v>
      </c>
      <c r="H388" s="29"/>
      <c r="I388" s="15">
        <f t="shared" si="37"/>
        <v>511.6</v>
      </c>
      <c r="J388" s="28">
        <v>290.7</v>
      </c>
      <c r="K388" s="29"/>
      <c r="L388" s="29">
        <v>31.1</v>
      </c>
      <c r="M388" s="28">
        <v>220.9</v>
      </c>
      <c r="N388" s="17">
        <f t="shared" si="38"/>
        <v>3191.5</v>
      </c>
    </row>
    <row r="389" spans="1:14" ht="15.75" hidden="1" x14ac:dyDescent="0.25">
      <c r="A389" s="47"/>
      <c r="B389" s="47" t="s">
        <v>17</v>
      </c>
      <c r="C389" s="49" t="s">
        <v>371</v>
      </c>
      <c r="D389" s="17">
        <f t="shared" si="36"/>
        <v>2923.7</v>
      </c>
      <c r="E389" s="28">
        <v>2923.7</v>
      </c>
      <c r="F389" s="28">
        <v>2384.8000000000002</v>
      </c>
      <c r="G389" s="28">
        <v>32.6</v>
      </c>
      <c r="H389" s="29"/>
      <c r="I389" s="15">
        <f t="shared" si="37"/>
        <v>403.3</v>
      </c>
      <c r="J389" s="28">
        <v>260.5</v>
      </c>
      <c r="K389" s="29"/>
      <c r="L389" s="29">
        <v>58.1</v>
      </c>
      <c r="M389" s="28">
        <v>142.80000000000001</v>
      </c>
      <c r="N389" s="17">
        <f t="shared" si="38"/>
        <v>3327</v>
      </c>
    </row>
    <row r="390" spans="1:14" ht="15.75" hidden="1" x14ac:dyDescent="0.25">
      <c r="A390" s="47"/>
      <c r="B390" s="47" t="s">
        <v>17</v>
      </c>
      <c r="C390" s="49" t="s">
        <v>372</v>
      </c>
      <c r="D390" s="17">
        <f t="shared" si="36"/>
        <v>3395.4</v>
      </c>
      <c r="E390" s="28">
        <v>3395.4</v>
      </c>
      <c r="F390" s="28">
        <v>2797.7</v>
      </c>
      <c r="G390" s="28">
        <v>0.6</v>
      </c>
      <c r="H390" s="29"/>
      <c r="I390" s="15">
        <f t="shared" si="37"/>
        <v>668</v>
      </c>
      <c r="J390" s="28">
        <v>525.20000000000005</v>
      </c>
      <c r="K390" s="29"/>
      <c r="L390" s="29">
        <v>237.4</v>
      </c>
      <c r="M390" s="28">
        <v>142.80000000000001</v>
      </c>
      <c r="N390" s="17">
        <f t="shared" si="38"/>
        <v>4063.4</v>
      </c>
    </row>
    <row r="391" spans="1:14" ht="15.75" hidden="1" x14ac:dyDescent="0.25">
      <c r="A391" s="47"/>
      <c r="B391" s="47" t="s">
        <v>17</v>
      </c>
      <c r="C391" s="49" t="s">
        <v>373</v>
      </c>
      <c r="D391" s="17">
        <f t="shared" si="36"/>
        <v>5382.1</v>
      </c>
      <c r="E391" s="28">
        <v>5382.1</v>
      </c>
      <c r="F391" s="28">
        <v>4434.3</v>
      </c>
      <c r="G391" s="28">
        <v>1.5</v>
      </c>
      <c r="H391" s="29"/>
      <c r="I391" s="15">
        <f t="shared" si="37"/>
        <v>1419.3</v>
      </c>
      <c r="J391" s="28">
        <v>704.3</v>
      </c>
      <c r="K391" s="29"/>
      <c r="L391" s="29">
        <v>275.89999999999998</v>
      </c>
      <c r="M391" s="28">
        <v>715</v>
      </c>
      <c r="N391" s="17">
        <f t="shared" si="38"/>
        <v>6801.4000000000005</v>
      </c>
    </row>
    <row r="392" spans="1:14" ht="15.75" hidden="1" x14ac:dyDescent="0.25">
      <c r="A392" s="47"/>
      <c r="B392" s="47" t="s">
        <v>17</v>
      </c>
      <c r="C392" s="49" t="s">
        <v>374</v>
      </c>
      <c r="D392" s="17">
        <f t="shared" si="36"/>
        <v>4226.8999999999996</v>
      </c>
      <c r="E392" s="28">
        <v>4226.8999999999996</v>
      </c>
      <c r="F392" s="28">
        <v>3481.2</v>
      </c>
      <c r="G392" s="28">
        <v>2.9</v>
      </c>
      <c r="H392" s="29"/>
      <c r="I392" s="15">
        <f t="shared" si="37"/>
        <v>898.6</v>
      </c>
      <c r="J392" s="28">
        <v>608</v>
      </c>
      <c r="K392" s="29"/>
      <c r="L392" s="29">
        <v>233.9</v>
      </c>
      <c r="M392" s="28">
        <v>290.60000000000002</v>
      </c>
      <c r="N392" s="17">
        <f t="shared" si="38"/>
        <v>5125.5</v>
      </c>
    </row>
    <row r="393" spans="1:14" ht="15.75" hidden="1" x14ac:dyDescent="0.25">
      <c r="A393" s="47"/>
      <c r="B393" s="47" t="s">
        <v>17</v>
      </c>
      <c r="C393" s="49" t="s">
        <v>375</v>
      </c>
      <c r="D393" s="17">
        <f t="shared" si="36"/>
        <v>11598.300000000001</v>
      </c>
      <c r="E393" s="28">
        <v>11598.300000000001</v>
      </c>
      <c r="F393" s="28">
        <v>9554.7999999999993</v>
      </c>
      <c r="G393" s="28">
        <v>4.4000000000000004</v>
      </c>
      <c r="H393" s="29"/>
      <c r="I393" s="15">
        <f t="shared" si="37"/>
        <v>2117.6000000000004</v>
      </c>
      <c r="J393" s="28">
        <v>1538.8000000000002</v>
      </c>
      <c r="K393" s="29"/>
      <c r="L393" s="29">
        <v>438.9</v>
      </c>
      <c r="M393" s="28">
        <v>578.79999999999995</v>
      </c>
      <c r="N393" s="17">
        <f t="shared" si="38"/>
        <v>13715.900000000001</v>
      </c>
    </row>
    <row r="394" spans="1:14" ht="15.75" hidden="1" x14ac:dyDescent="0.25">
      <c r="A394" s="47"/>
      <c r="B394" s="47" t="s">
        <v>17</v>
      </c>
      <c r="C394" s="49" t="s">
        <v>376</v>
      </c>
      <c r="D394" s="17">
        <f t="shared" si="36"/>
        <v>2161.5</v>
      </c>
      <c r="E394" s="28">
        <v>2161.5</v>
      </c>
      <c r="F394" s="28">
        <v>1781.4</v>
      </c>
      <c r="G394" s="28"/>
      <c r="H394" s="29"/>
      <c r="I394" s="15">
        <f t="shared" si="37"/>
        <v>416.79999999999995</v>
      </c>
      <c r="J394" s="28">
        <v>245.2</v>
      </c>
      <c r="K394" s="29"/>
      <c r="L394" s="29">
        <v>69</v>
      </c>
      <c r="M394" s="28">
        <v>171.6</v>
      </c>
      <c r="N394" s="17">
        <f t="shared" si="38"/>
        <v>2578.3000000000002</v>
      </c>
    </row>
    <row r="395" spans="1:14" ht="15.75" hidden="1" x14ac:dyDescent="0.25">
      <c r="A395" s="47"/>
      <c r="B395" s="47" t="s">
        <v>17</v>
      </c>
      <c r="C395" s="49" t="s">
        <v>377</v>
      </c>
      <c r="D395" s="17">
        <f t="shared" si="36"/>
        <v>9389.6</v>
      </c>
      <c r="E395" s="28">
        <v>9389.6</v>
      </c>
      <c r="F395" s="28">
        <v>7730.6</v>
      </c>
      <c r="G395" s="28">
        <v>8.4</v>
      </c>
      <c r="H395" s="29"/>
      <c r="I395" s="15">
        <f t="shared" si="37"/>
        <v>2163.4</v>
      </c>
      <c r="J395" s="28">
        <v>1816</v>
      </c>
      <c r="K395" s="29"/>
      <c r="L395" s="29">
        <v>470.5</v>
      </c>
      <c r="M395" s="28">
        <v>347.4</v>
      </c>
      <c r="N395" s="17">
        <f t="shared" si="38"/>
        <v>11553</v>
      </c>
    </row>
    <row r="396" spans="1:14" ht="15.75" hidden="1" x14ac:dyDescent="0.25">
      <c r="A396" s="47"/>
      <c r="B396" s="47" t="s">
        <v>17</v>
      </c>
      <c r="C396" s="49" t="s">
        <v>378</v>
      </c>
      <c r="D396" s="17">
        <f t="shared" si="36"/>
        <v>3633.3</v>
      </c>
      <c r="E396" s="28">
        <v>3633.3</v>
      </c>
      <c r="F396" s="28">
        <v>2975.2</v>
      </c>
      <c r="G396" s="28">
        <v>25.4</v>
      </c>
      <c r="H396" s="29"/>
      <c r="I396" s="15">
        <f t="shared" si="37"/>
        <v>651.5</v>
      </c>
      <c r="J396" s="28">
        <v>348.8</v>
      </c>
      <c r="K396" s="29"/>
      <c r="L396" s="29">
        <v>40.5</v>
      </c>
      <c r="M396" s="28">
        <v>302.7</v>
      </c>
      <c r="N396" s="17">
        <f t="shared" si="38"/>
        <v>4284.8</v>
      </c>
    </row>
    <row r="397" spans="1:14" ht="15.75" hidden="1" x14ac:dyDescent="0.25">
      <c r="A397" s="47"/>
      <c r="B397" s="47" t="s">
        <v>17</v>
      </c>
      <c r="C397" s="49" t="s">
        <v>379</v>
      </c>
      <c r="D397" s="17">
        <f t="shared" si="36"/>
        <v>2211.5</v>
      </c>
      <c r="E397" s="28">
        <v>2211.5</v>
      </c>
      <c r="F397" s="28">
        <v>1822.5</v>
      </c>
      <c r="G397" s="28">
        <v>0.1</v>
      </c>
      <c r="H397" s="29"/>
      <c r="I397" s="15">
        <f t="shared" si="37"/>
        <v>551.70000000000005</v>
      </c>
      <c r="J397" s="28">
        <v>297.8</v>
      </c>
      <c r="K397" s="29"/>
      <c r="L397" s="29">
        <v>87</v>
      </c>
      <c r="M397" s="28">
        <v>253.9</v>
      </c>
      <c r="N397" s="17">
        <f t="shared" si="38"/>
        <v>2763.2</v>
      </c>
    </row>
    <row r="398" spans="1:14" ht="15.75" hidden="1" x14ac:dyDescent="0.25">
      <c r="A398" s="47"/>
      <c r="B398" s="47" t="s">
        <v>17</v>
      </c>
      <c r="C398" s="49" t="s">
        <v>380</v>
      </c>
      <c r="D398" s="17">
        <f t="shared" si="36"/>
        <v>2309.3000000000002</v>
      </c>
      <c r="E398" s="28">
        <v>2309.3000000000002</v>
      </c>
      <c r="F398" s="28">
        <v>1884.1</v>
      </c>
      <c r="G398" s="28">
        <v>25.3</v>
      </c>
      <c r="H398" s="29"/>
      <c r="I398" s="15">
        <f t="shared" si="37"/>
        <v>388.20000000000005</v>
      </c>
      <c r="J398" s="28">
        <v>212.9</v>
      </c>
      <c r="K398" s="29"/>
      <c r="L398" s="29">
        <v>43.4</v>
      </c>
      <c r="M398" s="28">
        <v>175.3</v>
      </c>
      <c r="N398" s="17">
        <f t="shared" si="38"/>
        <v>2697.5</v>
      </c>
    </row>
    <row r="399" spans="1:14" ht="15.75" hidden="1" x14ac:dyDescent="0.25">
      <c r="A399" s="47"/>
      <c r="B399" s="47" t="s">
        <v>17</v>
      </c>
      <c r="C399" s="49" t="s">
        <v>381</v>
      </c>
      <c r="D399" s="17">
        <f t="shared" si="36"/>
        <v>2811.1</v>
      </c>
      <c r="E399" s="28">
        <v>2811.1</v>
      </c>
      <c r="F399" s="28">
        <v>2316.1999999999998</v>
      </c>
      <c r="G399" s="28">
        <v>0.6</v>
      </c>
      <c r="H399" s="29"/>
      <c r="I399" s="15">
        <f t="shared" si="37"/>
        <v>626.9</v>
      </c>
      <c r="J399" s="28">
        <v>405.9</v>
      </c>
      <c r="K399" s="29"/>
      <c r="L399" s="29">
        <v>109.4</v>
      </c>
      <c r="M399" s="28">
        <v>221</v>
      </c>
      <c r="N399" s="17">
        <f t="shared" si="38"/>
        <v>3438</v>
      </c>
    </row>
    <row r="400" spans="1:14" ht="15.75" hidden="1" x14ac:dyDescent="0.25">
      <c r="A400" s="47"/>
      <c r="B400" s="47" t="s">
        <v>17</v>
      </c>
      <c r="C400" s="49" t="s">
        <v>382</v>
      </c>
      <c r="D400" s="17">
        <f t="shared" si="36"/>
        <v>4110.5</v>
      </c>
      <c r="E400" s="28">
        <v>4110.5</v>
      </c>
      <c r="F400" s="28">
        <v>3307</v>
      </c>
      <c r="G400" s="28">
        <v>106.6</v>
      </c>
      <c r="H400" s="29"/>
      <c r="I400" s="15">
        <f t="shared" si="37"/>
        <v>829.3</v>
      </c>
      <c r="J400" s="28">
        <v>526.1</v>
      </c>
      <c r="K400" s="29"/>
      <c r="L400" s="29">
        <v>124.9</v>
      </c>
      <c r="M400" s="28">
        <v>303.2</v>
      </c>
      <c r="N400" s="17">
        <f t="shared" si="38"/>
        <v>4939.8</v>
      </c>
    </row>
    <row r="401" spans="1:14" ht="15.75" hidden="1" x14ac:dyDescent="0.25">
      <c r="A401" s="47"/>
      <c r="B401" s="47" t="s">
        <v>17</v>
      </c>
      <c r="C401" s="49" t="s">
        <v>383</v>
      </c>
      <c r="D401" s="17">
        <f t="shared" si="36"/>
        <v>3158.3</v>
      </c>
      <c r="E401" s="28">
        <v>3158.3</v>
      </c>
      <c r="F401" s="28">
        <v>2602.6999999999998</v>
      </c>
      <c r="G401" s="28">
        <v>0.2</v>
      </c>
      <c r="H401" s="29"/>
      <c r="I401" s="15">
        <f t="shared" si="37"/>
        <v>424.8</v>
      </c>
      <c r="J401" s="28">
        <v>401.5</v>
      </c>
      <c r="K401" s="29"/>
      <c r="L401" s="29">
        <v>128.19999999999999</v>
      </c>
      <c r="M401" s="28">
        <v>23.3</v>
      </c>
      <c r="N401" s="17">
        <f t="shared" si="38"/>
        <v>3583.1000000000004</v>
      </c>
    </row>
    <row r="402" spans="1:14" ht="15.75" hidden="1" x14ac:dyDescent="0.25">
      <c r="A402" s="47"/>
      <c r="B402" s="47" t="s">
        <v>17</v>
      </c>
      <c r="C402" s="49" t="s">
        <v>384</v>
      </c>
      <c r="D402" s="17">
        <f t="shared" si="36"/>
        <v>8497.9</v>
      </c>
      <c r="E402" s="28">
        <v>8497.9</v>
      </c>
      <c r="F402" s="28">
        <v>7001.7</v>
      </c>
      <c r="G402" s="28">
        <v>2.1</v>
      </c>
      <c r="H402" s="29"/>
      <c r="I402" s="15">
        <f t="shared" si="37"/>
        <v>1669.6</v>
      </c>
      <c r="J402" s="28">
        <v>1218.0999999999999</v>
      </c>
      <c r="K402" s="29"/>
      <c r="L402" s="29">
        <v>255.4</v>
      </c>
      <c r="M402" s="28">
        <v>451.5</v>
      </c>
      <c r="N402" s="17">
        <f t="shared" si="38"/>
        <v>10167.5</v>
      </c>
    </row>
    <row r="403" spans="1:14" ht="15.75" hidden="1" x14ac:dyDescent="0.25">
      <c r="A403" s="47"/>
      <c r="B403" s="47" t="s">
        <v>17</v>
      </c>
      <c r="C403" s="49" t="s">
        <v>385</v>
      </c>
      <c r="D403" s="17">
        <f t="shared" si="36"/>
        <v>2142.4</v>
      </c>
      <c r="E403" s="28">
        <v>2142.4</v>
      </c>
      <c r="F403" s="28">
        <v>1765.3</v>
      </c>
      <c r="G403" s="28">
        <v>0.3</v>
      </c>
      <c r="H403" s="29"/>
      <c r="I403" s="15">
        <f t="shared" si="37"/>
        <v>506.6</v>
      </c>
      <c r="J403" s="28">
        <v>302</v>
      </c>
      <c r="K403" s="29"/>
      <c r="L403" s="29">
        <v>99.7</v>
      </c>
      <c r="M403" s="28">
        <v>204.6</v>
      </c>
      <c r="N403" s="17">
        <f t="shared" si="38"/>
        <v>2649</v>
      </c>
    </row>
    <row r="404" spans="1:14" ht="15.75" hidden="1" x14ac:dyDescent="0.25">
      <c r="A404" s="47"/>
      <c r="B404" s="47" t="s">
        <v>17</v>
      </c>
      <c r="C404" s="49" t="s">
        <v>386</v>
      </c>
      <c r="D404" s="17">
        <f t="shared" si="36"/>
        <v>2788.6</v>
      </c>
      <c r="E404" s="28">
        <v>2788.6</v>
      </c>
      <c r="F404" s="28">
        <v>2297.8000000000002</v>
      </c>
      <c r="G404" s="28">
        <v>0.4</v>
      </c>
      <c r="H404" s="29"/>
      <c r="I404" s="15">
        <f t="shared" si="37"/>
        <v>560</v>
      </c>
      <c r="J404" s="28">
        <v>421.4</v>
      </c>
      <c r="K404" s="29"/>
      <c r="L404" s="29">
        <v>137.19999999999999</v>
      </c>
      <c r="M404" s="28">
        <v>138.6</v>
      </c>
      <c r="N404" s="17">
        <f t="shared" si="38"/>
        <v>3348.6</v>
      </c>
    </row>
    <row r="405" spans="1:14" ht="15.75" hidden="1" x14ac:dyDescent="0.25">
      <c r="A405" s="47"/>
      <c r="B405" s="47" t="s">
        <v>17</v>
      </c>
      <c r="C405" s="49" t="s">
        <v>387</v>
      </c>
      <c r="D405" s="17">
        <f t="shared" si="36"/>
        <v>7438.5</v>
      </c>
      <c r="E405" s="28">
        <v>7438.5</v>
      </c>
      <c r="F405" s="28">
        <v>6007.1</v>
      </c>
      <c r="G405" s="28">
        <v>163</v>
      </c>
      <c r="H405" s="29"/>
      <c r="I405" s="15">
        <f t="shared" si="37"/>
        <v>1575</v>
      </c>
      <c r="J405" s="28">
        <v>1139.3</v>
      </c>
      <c r="K405" s="29"/>
      <c r="L405" s="29">
        <v>327.10000000000002</v>
      </c>
      <c r="M405" s="28">
        <v>435.7</v>
      </c>
      <c r="N405" s="17">
        <f t="shared" si="38"/>
        <v>9013.5</v>
      </c>
    </row>
    <row r="406" spans="1:14" ht="15.75" hidden="1" x14ac:dyDescent="0.25">
      <c r="A406" s="47"/>
      <c r="B406" s="47" t="s">
        <v>17</v>
      </c>
      <c r="C406" s="49" t="s">
        <v>388</v>
      </c>
      <c r="D406" s="17">
        <f t="shared" si="36"/>
        <v>2288.5</v>
      </c>
      <c r="E406" s="28">
        <v>2288.5</v>
      </c>
      <c r="F406" s="28">
        <v>1859.8</v>
      </c>
      <c r="G406" s="28">
        <v>34.700000000000003</v>
      </c>
      <c r="H406" s="29"/>
      <c r="I406" s="15">
        <f t="shared" si="37"/>
        <v>470.8</v>
      </c>
      <c r="J406" s="28">
        <v>262.5</v>
      </c>
      <c r="K406" s="29"/>
      <c r="L406" s="29">
        <v>59.4</v>
      </c>
      <c r="M406" s="28">
        <v>208.3</v>
      </c>
      <c r="N406" s="17">
        <f t="shared" si="38"/>
        <v>2759.3</v>
      </c>
    </row>
    <row r="407" spans="1:14" ht="15.75" hidden="1" x14ac:dyDescent="0.25">
      <c r="A407" s="47"/>
      <c r="B407" s="47" t="s">
        <v>17</v>
      </c>
      <c r="C407" s="49" t="s">
        <v>389</v>
      </c>
      <c r="D407" s="17">
        <f t="shared" si="36"/>
        <v>2354.3000000000002</v>
      </c>
      <c r="E407" s="28">
        <v>2354.3000000000002</v>
      </c>
      <c r="F407" s="28">
        <v>1923.2</v>
      </c>
      <c r="G407" s="28">
        <v>22.5</v>
      </c>
      <c r="H407" s="29"/>
      <c r="I407" s="15">
        <f t="shared" si="37"/>
        <v>312.2</v>
      </c>
      <c r="J407" s="28">
        <v>206.6</v>
      </c>
      <c r="K407" s="29"/>
      <c r="L407" s="29">
        <v>30.5</v>
      </c>
      <c r="M407" s="28">
        <v>105.6</v>
      </c>
      <c r="N407" s="17">
        <f t="shared" si="38"/>
        <v>2666.5</v>
      </c>
    </row>
    <row r="408" spans="1:14" ht="15.75" hidden="1" x14ac:dyDescent="0.25">
      <c r="A408" s="47"/>
      <c r="B408" s="47"/>
      <c r="C408" s="44"/>
      <c r="D408" s="15"/>
      <c r="E408" s="28"/>
      <c r="F408" s="52"/>
      <c r="G408" s="28"/>
      <c r="H408" s="52"/>
      <c r="I408" s="15"/>
      <c r="J408" s="52"/>
      <c r="K408" s="52"/>
      <c r="L408" s="29"/>
      <c r="M408" s="52"/>
      <c r="N408" s="15"/>
    </row>
    <row r="409" spans="1:14" s="54" customFormat="1" ht="39" hidden="1" x14ac:dyDescent="0.25">
      <c r="A409" s="53"/>
      <c r="B409" s="53"/>
      <c r="C409" s="41" t="s">
        <v>390</v>
      </c>
      <c r="D409" s="32">
        <f>SUM(D411:D444)</f>
        <v>110052.1</v>
      </c>
      <c r="E409" s="32">
        <f>SUM(E411:E444)</f>
        <v>110052.1</v>
      </c>
      <c r="F409" s="32">
        <f>SUM(F411:F444)</f>
        <v>89939.200000000012</v>
      </c>
      <c r="G409" s="32">
        <f>SUM(G411:G444)</f>
        <v>768.8</v>
      </c>
      <c r="H409" s="32"/>
      <c r="I409" s="32">
        <f>SUM(I411:I444)</f>
        <v>19543.900000000005</v>
      </c>
      <c r="J409" s="32">
        <f>SUM(J411:J444)</f>
        <v>14566.900000000001</v>
      </c>
      <c r="K409" s="32"/>
      <c r="L409" s="32">
        <f>SUM(L411:L444)</f>
        <v>4837.9999999999991</v>
      </c>
      <c r="M409" s="32">
        <f>SUM(M411:M444)</f>
        <v>4977</v>
      </c>
      <c r="N409" s="32">
        <f>SUM(N411:N444)</f>
        <v>129596</v>
      </c>
    </row>
    <row r="410" spans="1:14" ht="15.75" hidden="1" x14ac:dyDescent="0.25">
      <c r="A410" s="47"/>
      <c r="B410" s="47"/>
      <c r="C410" s="49"/>
      <c r="D410" s="15"/>
      <c r="E410" s="28"/>
      <c r="F410" s="52"/>
      <c r="G410" s="28"/>
      <c r="H410" s="52"/>
      <c r="I410" s="15"/>
      <c r="J410" s="52"/>
      <c r="K410" s="52"/>
      <c r="L410" s="52"/>
      <c r="M410" s="52"/>
      <c r="N410" s="15"/>
    </row>
    <row r="411" spans="1:14" ht="31.5" hidden="1" x14ac:dyDescent="0.25">
      <c r="A411" s="47"/>
      <c r="B411" s="30" t="s">
        <v>17</v>
      </c>
      <c r="C411" s="49" t="s">
        <v>391</v>
      </c>
      <c r="D411" s="17">
        <f>E411+H411</f>
        <v>2939</v>
      </c>
      <c r="E411" s="28">
        <v>2939</v>
      </c>
      <c r="F411" s="28">
        <v>2239.1999999999998</v>
      </c>
      <c r="G411" s="28">
        <v>231.9</v>
      </c>
      <c r="H411" s="29"/>
      <c r="I411" s="15">
        <f>J411+M411</f>
        <v>493.9</v>
      </c>
      <c r="J411" s="28">
        <v>187.9</v>
      </c>
      <c r="K411" s="29"/>
      <c r="L411" s="29"/>
      <c r="M411" s="28">
        <v>306</v>
      </c>
      <c r="N411" s="17">
        <f>D411+I411</f>
        <v>3432.9</v>
      </c>
    </row>
    <row r="412" spans="1:14" s="25" customFormat="1" ht="15.75" hidden="1" x14ac:dyDescent="0.25">
      <c r="A412" s="30"/>
      <c r="B412" s="30" t="s">
        <v>17</v>
      </c>
      <c r="C412" s="36" t="s">
        <v>392</v>
      </c>
      <c r="D412" s="17">
        <f>E412+H412</f>
        <v>17037.099999999999</v>
      </c>
      <c r="E412" s="28">
        <v>17037.099999999999</v>
      </c>
      <c r="F412" s="28">
        <v>13822.5</v>
      </c>
      <c r="G412" s="28">
        <v>31.8</v>
      </c>
      <c r="H412" s="29"/>
      <c r="I412" s="15">
        <f>J412+M412</f>
        <v>3232.1000000000004</v>
      </c>
      <c r="J412" s="28">
        <v>2287.1000000000004</v>
      </c>
      <c r="K412" s="29"/>
      <c r="L412" s="29">
        <v>630.6</v>
      </c>
      <c r="M412" s="28">
        <v>945</v>
      </c>
      <c r="N412" s="17">
        <f>D412+I412</f>
        <v>20269.199999999997</v>
      </c>
    </row>
    <row r="413" spans="1:14" ht="15.75" hidden="1" x14ac:dyDescent="0.25">
      <c r="A413" s="47"/>
      <c r="B413" s="47" t="s">
        <v>17</v>
      </c>
      <c r="C413" s="49" t="s">
        <v>393</v>
      </c>
      <c r="D413" s="17"/>
      <c r="E413" s="28"/>
      <c r="F413" s="28"/>
      <c r="G413" s="28"/>
      <c r="H413" s="29"/>
      <c r="I413" s="15"/>
      <c r="J413" s="28"/>
      <c r="K413" s="29"/>
      <c r="L413" s="29"/>
      <c r="M413" s="28"/>
      <c r="N413" s="17"/>
    </row>
    <row r="414" spans="1:14" ht="15.75" hidden="1" x14ac:dyDescent="0.25">
      <c r="A414" s="47"/>
      <c r="B414" s="47" t="s">
        <v>17</v>
      </c>
      <c r="C414" s="49" t="s">
        <v>394</v>
      </c>
      <c r="D414" s="17"/>
      <c r="E414" s="28"/>
      <c r="F414" s="28"/>
      <c r="G414" s="28"/>
      <c r="H414" s="29"/>
      <c r="I414" s="15"/>
      <c r="J414" s="28"/>
      <c r="K414" s="29"/>
      <c r="L414" s="29"/>
      <c r="M414" s="28"/>
      <c r="N414" s="17"/>
    </row>
    <row r="415" spans="1:14" ht="15.75" hidden="1" x14ac:dyDescent="0.25">
      <c r="A415" s="47"/>
      <c r="B415" s="47" t="s">
        <v>17</v>
      </c>
      <c r="C415" s="49" t="s">
        <v>395</v>
      </c>
      <c r="D415" s="17"/>
      <c r="E415" s="28"/>
      <c r="F415" s="28"/>
      <c r="G415" s="28"/>
      <c r="H415" s="29"/>
      <c r="I415" s="15"/>
      <c r="J415" s="28"/>
      <c r="K415" s="29"/>
      <c r="L415" s="29"/>
      <c r="M415" s="28"/>
      <c r="N415" s="17"/>
    </row>
    <row r="416" spans="1:14" ht="15.75" hidden="1" x14ac:dyDescent="0.25">
      <c r="A416" s="47"/>
      <c r="B416" s="47" t="s">
        <v>17</v>
      </c>
      <c r="C416" s="49" t="s">
        <v>396</v>
      </c>
      <c r="D416" s="17">
        <f>E416+H416</f>
        <v>4461</v>
      </c>
      <c r="E416" s="28">
        <v>4461</v>
      </c>
      <c r="F416" s="28">
        <v>3650.5</v>
      </c>
      <c r="G416" s="28">
        <v>36.4</v>
      </c>
      <c r="H416" s="29"/>
      <c r="I416" s="15">
        <f>J416+M416</f>
        <v>911.4</v>
      </c>
      <c r="J416" s="28">
        <v>727.4</v>
      </c>
      <c r="K416" s="29"/>
      <c r="L416" s="29">
        <v>188.8</v>
      </c>
      <c r="M416" s="28">
        <v>184</v>
      </c>
      <c r="N416" s="17">
        <f>D416+I416</f>
        <v>5372.4</v>
      </c>
    </row>
    <row r="417" spans="1:14" ht="15.75" hidden="1" x14ac:dyDescent="0.25">
      <c r="A417" s="47"/>
      <c r="B417" s="47" t="s">
        <v>17</v>
      </c>
      <c r="C417" s="49" t="s">
        <v>397</v>
      </c>
      <c r="D417" s="17">
        <f>E417+H417</f>
        <v>4828.5</v>
      </c>
      <c r="E417" s="28">
        <v>4828.5</v>
      </c>
      <c r="F417" s="28">
        <v>3965.8</v>
      </c>
      <c r="G417" s="28">
        <v>19.7</v>
      </c>
      <c r="H417" s="29"/>
      <c r="I417" s="15">
        <f>J417+M417</f>
        <v>769.2</v>
      </c>
      <c r="J417" s="28">
        <v>665.2</v>
      </c>
      <c r="K417" s="29"/>
      <c r="L417" s="29">
        <v>168.6</v>
      </c>
      <c r="M417" s="28">
        <v>104</v>
      </c>
      <c r="N417" s="17">
        <f>D417+I417</f>
        <v>5597.7</v>
      </c>
    </row>
    <row r="418" spans="1:14" ht="15.75" hidden="1" x14ac:dyDescent="0.25">
      <c r="A418" s="47"/>
      <c r="B418" s="47" t="s">
        <v>17</v>
      </c>
      <c r="C418" s="49" t="s">
        <v>398</v>
      </c>
      <c r="D418" s="17"/>
      <c r="E418" s="28"/>
      <c r="F418" s="28"/>
      <c r="G418" s="28"/>
      <c r="H418" s="29"/>
      <c r="I418" s="15"/>
      <c r="J418" s="28"/>
      <c r="K418" s="29"/>
      <c r="L418" s="29"/>
      <c r="M418" s="28"/>
      <c r="N418" s="17"/>
    </row>
    <row r="419" spans="1:14" ht="15.75" hidden="1" x14ac:dyDescent="0.25">
      <c r="A419" s="47"/>
      <c r="B419" s="47" t="s">
        <v>17</v>
      </c>
      <c r="C419" s="49" t="s">
        <v>399</v>
      </c>
      <c r="D419" s="17"/>
      <c r="E419" s="28"/>
      <c r="F419" s="28"/>
      <c r="G419" s="28"/>
      <c r="H419" s="29"/>
      <c r="I419" s="15"/>
      <c r="J419" s="28"/>
      <c r="K419" s="29"/>
      <c r="L419" s="29"/>
      <c r="M419" s="28"/>
      <c r="N419" s="17"/>
    </row>
    <row r="420" spans="1:14" ht="15.75" hidden="1" x14ac:dyDescent="0.25">
      <c r="A420" s="47"/>
      <c r="B420" s="47" t="s">
        <v>17</v>
      </c>
      <c r="C420" s="49" t="s">
        <v>400</v>
      </c>
      <c r="D420" s="17"/>
      <c r="E420" s="28"/>
      <c r="F420" s="28"/>
      <c r="G420" s="28"/>
      <c r="H420" s="29"/>
      <c r="I420" s="15"/>
      <c r="J420" s="28"/>
      <c r="K420" s="29"/>
      <c r="L420" s="29"/>
      <c r="M420" s="28"/>
      <c r="N420" s="17"/>
    </row>
    <row r="421" spans="1:14" ht="15.75" hidden="1" x14ac:dyDescent="0.25">
      <c r="A421" s="47"/>
      <c r="B421" s="47" t="s">
        <v>17</v>
      </c>
      <c r="C421" s="49" t="s">
        <v>401</v>
      </c>
      <c r="D421" s="17"/>
      <c r="E421" s="28"/>
      <c r="F421" s="28"/>
      <c r="G421" s="28"/>
      <c r="H421" s="29"/>
      <c r="I421" s="15"/>
      <c r="J421" s="28"/>
      <c r="K421" s="29"/>
      <c r="L421" s="29"/>
      <c r="M421" s="28"/>
      <c r="N421" s="17"/>
    </row>
    <row r="422" spans="1:14" ht="15.75" hidden="1" x14ac:dyDescent="0.25">
      <c r="A422" s="47"/>
      <c r="B422" s="47" t="s">
        <v>17</v>
      </c>
      <c r="C422" s="49" t="s">
        <v>402</v>
      </c>
      <c r="D422" s="17"/>
      <c r="E422" s="28"/>
      <c r="F422" s="28"/>
      <c r="G422" s="28"/>
      <c r="H422" s="29"/>
      <c r="I422" s="15"/>
      <c r="J422" s="28"/>
      <c r="K422" s="29"/>
      <c r="L422" s="29"/>
      <c r="M422" s="28"/>
      <c r="N422" s="17"/>
    </row>
    <row r="423" spans="1:14" ht="15.75" hidden="1" x14ac:dyDescent="0.25">
      <c r="A423" s="47"/>
      <c r="B423" s="47" t="s">
        <v>17</v>
      </c>
      <c r="C423" s="49" t="s">
        <v>403</v>
      </c>
      <c r="D423" s="17"/>
      <c r="E423" s="28"/>
      <c r="F423" s="28"/>
      <c r="G423" s="28"/>
      <c r="H423" s="29"/>
      <c r="I423" s="15"/>
      <c r="J423" s="28"/>
      <c r="K423" s="29"/>
      <c r="L423" s="29"/>
      <c r="M423" s="28"/>
      <c r="N423" s="17"/>
    </row>
    <row r="424" spans="1:14" ht="15.75" hidden="1" x14ac:dyDescent="0.25">
      <c r="A424" s="47"/>
      <c r="B424" s="47" t="s">
        <v>17</v>
      </c>
      <c r="C424" s="49" t="s">
        <v>404</v>
      </c>
      <c r="D424" s="17">
        <f>E424+H424</f>
        <v>5333.3</v>
      </c>
      <c r="E424" s="28">
        <v>5333.3</v>
      </c>
      <c r="F424" s="28">
        <v>4379.6000000000004</v>
      </c>
      <c r="G424" s="28">
        <v>22.8</v>
      </c>
      <c r="H424" s="29"/>
      <c r="I424" s="15">
        <f>J424+M424</f>
        <v>938.4</v>
      </c>
      <c r="J424" s="28">
        <v>754.4</v>
      </c>
      <c r="K424" s="29"/>
      <c r="L424" s="29">
        <v>338.5</v>
      </c>
      <c r="M424" s="28">
        <v>184</v>
      </c>
      <c r="N424" s="17">
        <f>D424+I424</f>
        <v>6271.7</v>
      </c>
    </row>
    <row r="425" spans="1:14" ht="15.75" hidden="1" x14ac:dyDescent="0.25">
      <c r="A425" s="47"/>
      <c r="B425" s="47" t="s">
        <v>17</v>
      </c>
      <c r="C425" s="49" t="s">
        <v>405</v>
      </c>
      <c r="D425" s="17"/>
      <c r="E425" s="28"/>
      <c r="F425" s="28"/>
      <c r="G425" s="28"/>
      <c r="H425" s="29"/>
      <c r="I425" s="15"/>
      <c r="J425" s="28"/>
      <c r="K425" s="29"/>
      <c r="L425" s="29"/>
      <c r="M425" s="28"/>
      <c r="N425" s="17"/>
    </row>
    <row r="426" spans="1:14" ht="15.75" hidden="1" x14ac:dyDescent="0.25">
      <c r="A426" s="47"/>
      <c r="B426" s="47" t="s">
        <v>17</v>
      </c>
      <c r="C426" s="49" t="s">
        <v>406</v>
      </c>
      <c r="D426" s="17">
        <f>E426+H426</f>
        <v>10502</v>
      </c>
      <c r="E426" s="28">
        <v>10502</v>
      </c>
      <c r="F426" s="28">
        <v>8633.8000000000011</v>
      </c>
      <c r="G426" s="28">
        <v>31.9</v>
      </c>
      <c r="H426" s="29"/>
      <c r="I426" s="15">
        <f>J426+M426</f>
        <v>1612.8000000000002</v>
      </c>
      <c r="J426" s="28">
        <v>1404.8000000000002</v>
      </c>
      <c r="K426" s="29"/>
      <c r="L426" s="29">
        <v>592.1</v>
      </c>
      <c r="M426" s="28">
        <v>208</v>
      </c>
      <c r="N426" s="17">
        <f>D426+I426</f>
        <v>12114.8</v>
      </c>
    </row>
    <row r="427" spans="1:14" ht="15.75" hidden="1" x14ac:dyDescent="0.25">
      <c r="A427" s="47"/>
      <c r="B427" s="47" t="s">
        <v>17</v>
      </c>
      <c r="C427" s="49" t="s">
        <v>407</v>
      </c>
      <c r="D427" s="17"/>
      <c r="E427" s="28"/>
      <c r="F427" s="28"/>
      <c r="G427" s="28"/>
      <c r="H427" s="29"/>
      <c r="I427" s="15"/>
      <c r="J427" s="28"/>
      <c r="K427" s="29"/>
      <c r="L427" s="29"/>
      <c r="M427" s="28"/>
      <c r="N427" s="17"/>
    </row>
    <row r="428" spans="1:14" ht="15.75" hidden="1" x14ac:dyDescent="0.25">
      <c r="A428" s="47"/>
      <c r="B428" s="47" t="s">
        <v>17</v>
      </c>
      <c r="C428" s="49" t="s">
        <v>408</v>
      </c>
      <c r="D428" s="17">
        <f>E428+H428</f>
        <v>4136.8999999999996</v>
      </c>
      <c r="E428" s="28">
        <v>4136.8999999999996</v>
      </c>
      <c r="F428" s="28">
        <v>3383.3</v>
      </c>
      <c r="G428" s="28">
        <v>36.4</v>
      </c>
      <c r="H428" s="29"/>
      <c r="I428" s="15">
        <f>J428+M428</f>
        <v>907.4</v>
      </c>
      <c r="J428" s="28">
        <v>803.4</v>
      </c>
      <c r="K428" s="29"/>
      <c r="L428" s="29">
        <v>156.69999999999999</v>
      </c>
      <c r="M428" s="28">
        <v>104</v>
      </c>
      <c r="N428" s="17">
        <f>D428+I428</f>
        <v>5044.2999999999993</v>
      </c>
    </row>
    <row r="429" spans="1:14" ht="15.75" hidden="1" x14ac:dyDescent="0.25">
      <c r="A429" s="47"/>
      <c r="B429" s="47" t="s">
        <v>17</v>
      </c>
      <c r="C429" s="49" t="s">
        <v>409</v>
      </c>
      <c r="D429" s="17">
        <f>E429+H429</f>
        <v>2413.1</v>
      </c>
      <c r="E429" s="28">
        <v>2413.1</v>
      </c>
      <c r="F429" s="28">
        <v>1925.4</v>
      </c>
      <c r="G429" s="28">
        <v>86.5</v>
      </c>
      <c r="H429" s="29"/>
      <c r="I429" s="15">
        <f>J429+M429</f>
        <v>426.6</v>
      </c>
      <c r="J429" s="28">
        <v>322.60000000000002</v>
      </c>
      <c r="K429" s="29"/>
      <c r="L429" s="29">
        <v>61</v>
      </c>
      <c r="M429" s="28">
        <v>104</v>
      </c>
      <c r="N429" s="17">
        <f>D429+I429</f>
        <v>2839.7</v>
      </c>
    </row>
    <row r="430" spans="1:14" ht="15.75" hidden="1" x14ac:dyDescent="0.25">
      <c r="A430" s="47"/>
      <c r="B430" s="47" t="s">
        <v>17</v>
      </c>
      <c r="C430" s="49" t="s">
        <v>410</v>
      </c>
      <c r="D430" s="17">
        <f>E430+H430</f>
        <v>3216.1</v>
      </c>
      <c r="E430" s="28">
        <v>3216.1</v>
      </c>
      <c r="F430" s="28">
        <v>2636.8</v>
      </c>
      <c r="G430" s="28">
        <v>19.399999999999999</v>
      </c>
      <c r="H430" s="29"/>
      <c r="I430" s="15">
        <f>J430+M430</f>
        <v>780.5</v>
      </c>
      <c r="J430" s="28">
        <v>676.5</v>
      </c>
      <c r="K430" s="29"/>
      <c r="L430" s="29">
        <v>211.7</v>
      </c>
      <c r="M430" s="28">
        <v>104</v>
      </c>
      <c r="N430" s="17">
        <f>D430+I430</f>
        <v>3996.6</v>
      </c>
    </row>
    <row r="431" spans="1:14" ht="15.75" hidden="1" x14ac:dyDescent="0.25">
      <c r="A431" s="47"/>
      <c r="B431" s="47" t="s">
        <v>17</v>
      </c>
      <c r="C431" s="49" t="s">
        <v>411</v>
      </c>
      <c r="D431" s="17">
        <f>E431+H431</f>
        <v>5087.8</v>
      </c>
      <c r="E431" s="28">
        <v>5087.8</v>
      </c>
      <c r="F431" s="28">
        <v>4166</v>
      </c>
      <c r="G431" s="28">
        <v>38</v>
      </c>
      <c r="H431" s="29"/>
      <c r="I431" s="15">
        <f>J431+M431</f>
        <v>2010.6</v>
      </c>
      <c r="J431" s="28">
        <v>882.6</v>
      </c>
      <c r="K431" s="29"/>
      <c r="L431" s="29">
        <v>307.7</v>
      </c>
      <c r="M431" s="28">
        <v>1128</v>
      </c>
      <c r="N431" s="17">
        <f>D431+I431</f>
        <v>7098.4</v>
      </c>
    </row>
    <row r="432" spans="1:14" ht="15.75" hidden="1" x14ac:dyDescent="0.25">
      <c r="A432" s="47"/>
      <c r="B432" s="47" t="s">
        <v>17</v>
      </c>
      <c r="C432" s="49" t="s">
        <v>412</v>
      </c>
      <c r="D432" s="17"/>
      <c r="E432" s="28"/>
      <c r="F432" s="28"/>
      <c r="G432" s="28"/>
      <c r="H432" s="29"/>
      <c r="I432" s="15"/>
      <c r="J432" s="28"/>
      <c r="K432" s="29"/>
      <c r="L432" s="29"/>
      <c r="M432" s="28"/>
      <c r="N432" s="17"/>
    </row>
    <row r="433" spans="1:14" ht="15.75" hidden="1" x14ac:dyDescent="0.25">
      <c r="A433" s="47"/>
      <c r="B433" s="47" t="s">
        <v>17</v>
      </c>
      <c r="C433" s="49" t="s">
        <v>413</v>
      </c>
      <c r="D433" s="17"/>
      <c r="E433" s="28"/>
      <c r="F433" s="28"/>
      <c r="G433" s="28"/>
      <c r="H433" s="29"/>
      <c r="I433" s="15"/>
      <c r="J433" s="28"/>
      <c r="K433" s="29"/>
      <c r="L433" s="29"/>
      <c r="M433" s="28"/>
      <c r="N433" s="17"/>
    </row>
    <row r="434" spans="1:14" ht="15.75" hidden="1" x14ac:dyDescent="0.25">
      <c r="A434" s="47"/>
      <c r="B434" s="47" t="s">
        <v>17</v>
      </c>
      <c r="C434" s="49" t="s">
        <v>414</v>
      </c>
      <c r="D434" s="17">
        <f>E434+H434</f>
        <v>3965.4</v>
      </c>
      <c r="E434" s="28">
        <v>3965.4</v>
      </c>
      <c r="F434" s="28">
        <v>3254.3</v>
      </c>
      <c r="G434" s="28">
        <v>19.7</v>
      </c>
      <c r="H434" s="29"/>
      <c r="I434" s="15">
        <f>J434+M434</f>
        <v>941.2</v>
      </c>
      <c r="J434" s="28">
        <v>507.2</v>
      </c>
      <c r="K434" s="29"/>
      <c r="L434" s="29">
        <v>174.3</v>
      </c>
      <c r="M434" s="28">
        <v>434</v>
      </c>
      <c r="N434" s="17">
        <f>D434+I434</f>
        <v>4906.6000000000004</v>
      </c>
    </row>
    <row r="435" spans="1:14" ht="15.75" hidden="1" x14ac:dyDescent="0.25">
      <c r="A435" s="47"/>
      <c r="B435" s="47" t="s">
        <v>17</v>
      </c>
      <c r="C435" s="49" t="s">
        <v>415</v>
      </c>
      <c r="D435" s="17"/>
      <c r="E435" s="28"/>
      <c r="F435" s="28"/>
      <c r="G435" s="28"/>
      <c r="H435" s="29"/>
      <c r="I435" s="15"/>
      <c r="J435" s="28"/>
      <c r="K435" s="29"/>
      <c r="L435" s="29"/>
      <c r="M435" s="28"/>
      <c r="N435" s="17"/>
    </row>
    <row r="436" spans="1:14" ht="15.75" hidden="1" x14ac:dyDescent="0.25">
      <c r="A436" s="47"/>
      <c r="B436" s="47" t="s">
        <v>17</v>
      </c>
      <c r="C436" s="49" t="s">
        <v>416</v>
      </c>
      <c r="D436" s="17">
        <f>E436+H436</f>
        <v>16806.2</v>
      </c>
      <c r="E436" s="28">
        <v>16806.2</v>
      </c>
      <c r="F436" s="28">
        <v>13795.2</v>
      </c>
      <c r="G436" s="28">
        <v>75.900000000000006</v>
      </c>
      <c r="H436" s="29"/>
      <c r="I436" s="15">
        <f>J436+M436</f>
        <v>1739.1</v>
      </c>
      <c r="J436" s="28">
        <v>1451.1</v>
      </c>
      <c r="K436" s="29"/>
      <c r="L436" s="29">
        <v>549.79999999999995</v>
      </c>
      <c r="M436" s="28">
        <v>288</v>
      </c>
      <c r="N436" s="17">
        <f>D436+I436</f>
        <v>18545.3</v>
      </c>
    </row>
    <row r="437" spans="1:14" ht="15.75" hidden="1" x14ac:dyDescent="0.25">
      <c r="A437" s="47"/>
      <c r="B437" s="47" t="s">
        <v>17</v>
      </c>
      <c r="C437" s="49" t="s">
        <v>417</v>
      </c>
      <c r="D437" s="17">
        <f>E437+H437</f>
        <v>7513.4</v>
      </c>
      <c r="E437" s="28">
        <v>7513.4</v>
      </c>
      <c r="F437" s="28">
        <v>6143.2</v>
      </c>
      <c r="G437" s="28">
        <v>68.3</v>
      </c>
      <c r="H437" s="29"/>
      <c r="I437" s="15">
        <f>J437+M437</f>
        <v>1182.2</v>
      </c>
      <c r="J437" s="28">
        <v>894.2</v>
      </c>
      <c r="K437" s="29"/>
      <c r="L437" s="29">
        <v>267.5</v>
      </c>
      <c r="M437" s="28">
        <v>288</v>
      </c>
      <c r="N437" s="17">
        <f>D437+I437</f>
        <v>8695.6</v>
      </c>
    </row>
    <row r="438" spans="1:14" ht="15.75" hidden="1" x14ac:dyDescent="0.25">
      <c r="A438" s="47"/>
      <c r="B438" s="47" t="s">
        <v>17</v>
      </c>
      <c r="C438" s="49" t="s">
        <v>418</v>
      </c>
      <c r="D438" s="17"/>
      <c r="E438" s="28"/>
      <c r="F438" s="28"/>
      <c r="G438" s="28"/>
      <c r="H438" s="29"/>
      <c r="I438" s="15"/>
      <c r="J438" s="28"/>
      <c r="K438" s="29"/>
      <c r="L438" s="29"/>
      <c r="M438" s="28"/>
      <c r="N438" s="17"/>
    </row>
    <row r="439" spans="1:14" ht="15.75" hidden="1" x14ac:dyDescent="0.25">
      <c r="A439" s="47"/>
      <c r="B439" s="47" t="s">
        <v>17</v>
      </c>
      <c r="C439" s="49" t="s">
        <v>419</v>
      </c>
      <c r="D439" s="17">
        <f>E439+H439</f>
        <v>9769.7000000000007</v>
      </c>
      <c r="E439" s="28">
        <v>9769.7000000000007</v>
      </c>
      <c r="F439" s="28">
        <v>8016.5</v>
      </c>
      <c r="G439" s="28">
        <v>50.1</v>
      </c>
      <c r="H439" s="29"/>
      <c r="I439" s="15">
        <f>J439+M439</f>
        <v>1653.7</v>
      </c>
      <c r="J439" s="28">
        <v>1445.7</v>
      </c>
      <c r="K439" s="29"/>
      <c r="L439" s="29">
        <v>596.79999999999995</v>
      </c>
      <c r="M439" s="28">
        <v>208</v>
      </c>
      <c r="N439" s="17">
        <f>D439+I439</f>
        <v>11423.400000000001</v>
      </c>
    </row>
    <row r="440" spans="1:14" ht="15.75" hidden="1" x14ac:dyDescent="0.25">
      <c r="A440" s="47"/>
      <c r="B440" s="47" t="s">
        <v>17</v>
      </c>
      <c r="C440" s="49" t="s">
        <v>420</v>
      </c>
      <c r="D440" s="17"/>
      <c r="E440" s="28"/>
      <c r="F440" s="28"/>
      <c r="G440" s="28"/>
      <c r="H440" s="29"/>
      <c r="I440" s="15"/>
      <c r="J440" s="28"/>
      <c r="K440" s="29"/>
      <c r="L440" s="29"/>
      <c r="M440" s="28"/>
      <c r="N440" s="17"/>
    </row>
    <row r="441" spans="1:14" ht="15.75" hidden="1" x14ac:dyDescent="0.25">
      <c r="A441" s="47"/>
      <c r="B441" s="47" t="s">
        <v>17</v>
      </c>
      <c r="C441" s="49" t="s">
        <v>421</v>
      </c>
      <c r="D441" s="17"/>
      <c r="E441" s="28"/>
      <c r="F441" s="28"/>
      <c r="G441" s="28"/>
      <c r="H441" s="29"/>
      <c r="I441" s="15">
        <f>J441+M441</f>
        <v>100</v>
      </c>
      <c r="J441" s="28"/>
      <c r="K441" s="29"/>
      <c r="L441" s="29"/>
      <c r="M441" s="28">
        <v>100</v>
      </c>
      <c r="N441" s="17">
        <f>D441+I441</f>
        <v>100</v>
      </c>
    </row>
    <row r="442" spans="1:14" ht="15.75" hidden="1" x14ac:dyDescent="0.25">
      <c r="A442" s="47"/>
      <c r="B442" s="47" t="s">
        <v>17</v>
      </c>
      <c r="C442" s="49" t="s">
        <v>422</v>
      </c>
      <c r="D442" s="17">
        <f>E442+H442</f>
        <v>7846.3</v>
      </c>
      <c r="E442" s="28">
        <v>7846.3</v>
      </c>
      <c r="F442" s="28">
        <v>6468</v>
      </c>
      <c r="G442" s="28"/>
      <c r="H442" s="29"/>
      <c r="I442" s="15">
        <f>J442+M442</f>
        <v>1091.9000000000001</v>
      </c>
      <c r="J442" s="28">
        <v>987.9</v>
      </c>
      <c r="K442" s="29"/>
      <c r="L442" s="29">
        <v>374.5</v>
      </c>
      <c r="M442" s="28">
        <v>104</v>
      </c>
      <c r="N442" s="17">
        <f>D442+I442</f>
        <v>8938.2000000000007</v>
      </c>
    </row>
    <row r="443" spans="1:14" ht="15.75" hidden="1" x14ac:dyDescent="0.25">
      <c r="A443" s="47"/>
      <c r="B443" s="47" t="s">
        <v>17</v>
      </c>
      <c r="C443" s="49" t="s">
        <v>423</v>
      </c>
      <c r="D443" s="17"/>
      <c r="E443" s="28"/>
      <c r="F443" s="28"/>
      <c r="G443" s="28"/>
      <c r="H443" s="29"/>
      <c r="I443" s="15"/>
      <c r="J443" s="28"/>
      <c r="K443" s="29"/>
      <c r="L443" s="29"/>
      <c r="M443" s="28"/>
      <c r="N443" s="17"/>
    </row>
    <row r="444" spans="1:14" ht="15.75" hidden="1" x14ac:dyDescent="0.25">
      <c r="A444" s="47"/>
      <c r="B444" s="47" t="s">
        <v>17</v>
      </c>
      <c r="C444" s="49" t="s">
        <v>424</v>
      </c>
      <c r="D444" s="17">
        <f>E444+H444</f>
        <v>4196.3</v>
      </c>
      <c r="E444" s="28">
        <v>4196.3</v>
      </c>
      <c r="F444" s="28">
        <v>3459.1</v>
      </c>
      <c r="G444" s="28"/>
      <c r="H444" s="29"/>
      <c r="I444" s="15">
        <f>J444+M444</f>
        <v>752.9</v>
      </c>
      <c r="J444" s="28">
        <v>568.9</v>
      </c>
      <c r="K444" s="29"/>
      <c r="L444" s="29">
        <v>219.4</v>
      </c>
      <c r="M444" s="28">
        <v>184</v>
      </c>
      <c r="N444" s="17">
        <f>D444+I444</f>
        <v>4949.2</v>
      </c>
    </row>
    <row r="445" spans="1:14" ht="15.75" hidden="1" x14ac:dyDescent="0.25">
      <c r="A445" s="47"/>
      <c r="B445" s="47"/>
      <c r="C445" s="49"/>
      <c r="D445" s="15"/>
      <c r="E445" s="28"/>
      <c r="F445" s="52"/>
      <c r="G445" s="28"/>
      <c r="H445" s="52"/>
      <c r="I445" s="15"/>
      <c r="J445" s="52"/>
      <c r="K445" s="52"/>
      <c r="L445" s="52"/>
      <c r="M445" s="52"/>
      <c r="N445" s="15"/>
    </row>
    <row r="446" spans="1:14" s="54" customFormat="1" ht="39" hidden="1" x14ac:dyDescent="0.25">
      <c r="A446" s="53"/>
      <c r="B446" s="53"/>
      <c r="C446" s="41" t="s">
        <v>425</v>
      </c>
      <c r="D446" s="32">
        <f>SUM(D448:D479)</f>
        <v>205781.40000000002</v>
      </c>
      <c r="E446" s="32">
        <f>SUM(E448:E479)</f>
        <v>205781.40000000002</v>
      </c>
      <c r="F446" s="32">
        <f>SUM(F448:F479)</f>
        <v>167896.30000000002</v>
      </c>
      <c r="G446" s="32">
        <f>SUM(G448:G479)</f>
        <v>1490.3000000000004</v>
      </c>
      <c r="H446" s="32"/>
      <c r="I446" s="32">
        <f>SUM(I448:I479)</f>
        <v>45147.900000000016</v>
      </c>
      <c r="J446" s="32">
        <f>SUM(J448:J479)</f>
        <v>27349.9</v>
      </c>
      <c r="K446" s="32"/>
      <c r="L446" s="32">
        <f>SUM(L448:L479)</f>
        <v>7008.9</v>
      </c>
      <c r="M446" s="32">
        <f>SUM(M448:M479)</f>
        <v>17798</v>
      </c>
      <c r="N446" s="32">
        <f>SUM(N448:N479)</f>
        <v>250929.30000000002</v>
      </c>
    </row>
    <row r="447" spans="1:14" ht="15.75" hidden="1" x14ac:dyDescent="0.25">
      <c r="A447" s="47"/>
      <c r="B447" s="47"/>
      <c r="C447" s="49"/>
      <c r="D447" s="15"/>
      <c r="E447" s="28"/>
      <c r="F447" s="52"/>
      <c r="G447" s="28"/>
      <c r="H447" s="52"/>
      <c r="I447" s="15"/>
      <c r="J447" s="52"/>
      <c r="K447" s="52"/>
      <c r="L447" s="52"/>
      <c r="M447" s="52"/>
      <c r="N447" s="15"/>
    </row>
    <row r="448" spans="1:14" ht="31.5" hidden="1" x14ac:dyDescent="0.25">
      <c r="A448" s="47"/>
      <c r="B448" s="30" t="s">
        <v>17</v>
      </c>
      <c r="C448" s="49" t="s">
        <v>426</v>
      </c>
      <c r="D448" s="17">
        <f t="shared" ref="D448:D479" si="39">E448+H448</f>
        <v>3900.1</v>
      </c>
      <c r="E448" s="28">
        <v>3900.1</v>
      </c>
      <c r="F448" s="28">
        <v>2985.5</v>
      </c>
      <c r="G448" s="28">
        <v>276.89999999999998</v>
      </c>
      <c r="H448" s="29"/>
      <c r="I448" s="15">
        <f t="shared" ref="I448:I479" si="40">J448+M448</f>
        <v>427.3</v>
      </c>
      <c r="J448" s="28">
        <v>249.3</v>
      </c>
      <c r="K448" s="29"/>
      <c r="L448" s="29"/>
      <c r="M448" s="28">
        <v>178</v>
      </c>
      <c r="N448" s="17">
        <f t="shared" ref="N448:N479" si="41">D448+I448</f>
        <v>4327.3999999999996</v>
      </c>
    </row>
    <row r="449" spans="1:14" s="25" customFormat="1" ht="15.75" hidden="1" x14ac:dyDescent="0.25">
      <c r="A449" s="30"/>
      <c r="B449" s="30" t="s">
        <v>17</v>
      </c>
      <c r="C449" s="46" t="s">
        <v>427</v>
      </c>
      <c r="D449" s="17">
        <f t="shared" si="39"/>
        <v>20971.2</v>
      </c>
      <c r="E449" s="28">
        <v>20971.2</v>
      </c>
      <c r="F449" s="28">
        <v>16955.7</v>
      </c>
      <c r="G449" s="28">
        <v>113.6</v>
      </c>
      <c r="H449" s="29"/>
      <c r="I449" s="15">
        <f t="shared" si="40"/>
        <v>2835.2000000000003</v>
      </c>
      <c r="J449" s="28">
        <v>2815.2000000000003</v>
      </c>
      <c r="K449" s="29"/>
      <c r="L449" s="29">
        <v>563.70000000000005</v>
      </c>
      <c r="M449" s="28">
        <v>20</v>
      </c>
      <c r="N449" s="17">
        <f t="shared" si="41"/>
        <v>23806.400000000001</v>
      </c>
    </row>
    <row r="450" spans="1:14" s="25" customFormat="1" ht="15.75" hidden="1" x14ac:dyDescent="0.25">
      <c r="A450" s="30"/>
      <c r="B450" s="30" t="s">
        <v>17</v>
      </c>
      <c r="C450" s="36" t="s">
        <v>428</v>
      </c>
      <c r="D450" s="17">
        <f t="shared" si="39"/>
        <v>17667.8</v>
      </c>
      <c r="E450" s="28">
        <v>17667.8</v>
      </c>
      <c r="F450" s="28">
        <v>14299.8</v>
      </c>
      <c r="G450" s="28">
        <v>99.7</v>
      </c>
      <c r="H450" s="29"/>
      <c r="I450" s="15">
        <f t="shared" si="40"/>
        <v>2371.7000000000003</v>
      </c>
      <c r="J450" s="28">
        <v>2371.7000000000003</v>
      </c>
      <c r="K450" s="29"/>
      <c r="L450" s="29">
        <v>408.3</v>
      </c>
      <c r="M450" s="28"/>
      <c r="N450" s="17">
        <f t="shared" si="41"/>
        <v>20039.5</v>
      </c>
    </row>
    <row r="451" spans="1:14" ht="15.75" hidden="1" x14ac:dyDescent="0.25">
      <c r="A451" s="47"/>
      <c r="B451" s="47" t="s">
        <v>17</v>
      </c>
      <c r="C451" s="49" t="s">
        <v>429</v>
      </c>
      <c r="D451" s="17">
        <f t="shared" si="39"/>
        <v>9220.2999999999993</v>
      </c>
      <c r="E451" s="28">
        <v>9220.2999999999993</v>
      </c>
      <c r="F451" s="28">
        <v>7537.8</v>
      </c>
      <c r="G451" s="28">
        <v>72.5</v>
      </c>
      <c r="H451" s="29"/>
      <c r="I451" s="15">
        <f t="shared" si="40"/>
        <v>1524.5</v>
      </c>
      <c r="J451" s="28">
        <v>1364.5</v>
      </c>
      <c r="K451" s="29"/>
      <c r="L451" s="29">
        <v>487.9</v>
      </c>
      <c r="M451" s="28">
        <v>160</v>
      </c>
      <c r="N451" s="17">
        <f t="shared" si="41"/>
        <v>10744.8</v>
      </c>
    </row>
    <row r="452" spans="1:14" ht="15.75" hidden="1" x14ac:dyDescent="0.25">
      <c r="A452" s="47"/>
      <c r="B452" s="47" t="s">
        <v>17</v>
      </c>
      <c r="C452" s="49" t="s">
        <v>430</v>
      </c>
      <c r="D452" s="17">
        <f t="shared" si="39"/>
        <v>9561.2000000000007</v>
      </c>
      <c r="E452" s="28">
        <v>9561.2000000000007</v>
      </c>
      <c r="F452" s="28">
        <v>7828</v>
      </c>
      <c r="G452" s="28">
        <v>59.3</v>
      </c>
      <c r="H452" s="29"/>
      <c r="I452" s="15">
        <f t="shared" si="40"/>
        <v>1694.8</v>
      </c>
      <c r="J452" s="28">
        <v>1534.8</v>
      </c>
      <c r="K452" s="29"/>
      <c r="L452" s="29">
        <v>691.6</v>
      </c>
      <c r="M452" s="28">
        <v>160</v>
      </c>
      <c r="N452" s="17">
        <f t="shared" si="41"/>
        <v>11256</v>
      </c>
    </row>
    <row r="453" spans="1:14" ht="15.75" hidden="1" x14ac:dyDescent="0.25">
      <c r="A453" s="47"/>
      <c r="B453" s="47" t="s">
        <v>17</v>
      </c>
      <c r="C453" s="49" t="s">
        <v>431</v>
      </c>
      <c r="D453" s="17">
        <f t="shared" si="39"/>
        <v>7990.8</v>
      </c>
      <c r="E453" s="28">
        <v>7990.8</v>
      </c>
      <c r="F453" s="28">
        <v>6523.2</v>
      </c>
      <c r="G453" s="28">
        <v>75.3</v>
      </c>
      <c r="H453" s="29"/>
      <c r="I453" s="15">
        <f t="shared" si="40"/>
        <v>1073.5</v>
      </c>
      <c r="J453" s="28">
        <v>913.5</v>
      </c>
      <c r="K453" s="29"/>
      <c r="L453" s="29">
        <v>417.4</v>
      </c>
      <c r="M453" s="28">
        <v>160</v>
      </c>
      <c r="N453" s="17">
        <f t="shared" si="41"/>
        <v>9064.2999999999993</v>
      </c>
    </row>
    <row r="454" spans="1:14" ht="15.75" hidden="1" x14ac:dyDescent="0.25">
      <c r="A454" s="47"/>
      <c r="B454" s="47" t="s">
        <v>17</v>
      </c>
      <c r="C454" s="49" t="s">
        <v>432</v>
      </c>
      <c r="D454" s="17">
        <f t="shared" si="39"/>
        <v>9973.7999999999993</v>
      </c>
      <c r="E454" s="28">
        <v>9973.7999999999993</v>
      </c>
      <c r="F454" s="28">
        <v>8117.9</v>
      </c>
      <c r="G454" s="28">
        <v>128.4</v>
      </c>
      <c r="H454" s="29"/>
      <c r="I454" s="15">
        <f t="shared" si="40"/>
        <v>2632.8</v>
      </c>
      <c r="J454" s="28">
        <v>2262.8000000000002</v>
      </c>
      <c r="K454" s="29"/>
      <c r="L454" s="29">
        <v>445.8</v>
      </c>
      <c r="M454" s="28">
        <v>370</v>
      </c>
      <c r="N454" s="17">
        <f t="shared" si="41"/>
        <v>12606.599999999999</v>
      </c>
    </row>
    <row r="455" spans="1:14" ht="15.75" hidden="1" x14ac:dyDescent="0.25">
      <c r="A455" s="47"/>
      <c r="B455" s="47" t="s">
        <v>17</v>
      </c>
      <c r="C455" s="49" t="s">
        <v>433</v>
      </c>
      <c r="D455" s="17">
        <f t="shared" si="39"/>
        <v>10081.799999999999</v>
      </c>
      <c r="E455" s="28">
        <v>10081.799999999999</v>
      </c>
      <c r="F455" s="28">
        <v>8262.9</v>
      </c>
      <c r="G455" s="28">
        <v>50.1</v>
      </c>
      <c r="H455" s="29"/>
      <c r="I455" s="15">
        <f t="shared" si="40"/>
        <v>1519.6</v>
      </c>
      <c r="J455" s="28">
        <v>1359.6</v>
      </c>
      <c r="K455" s="29"/>
      <c r="L455" s="29">
        <v>293.8</v>
      </c>
      <c r="M455" s="28">
        <v>160</v>
      </c>
      <c r="N455" s="17">
        <f t="shared" si="41"/>
        <v>11601.4</v>
      </c>
    </row>
    <row r="456" spans="1:14" ht="15.75" hidden="1" x14ac:dyDescent="0.25">
      <c r="A456" s="47"/>
      <c r="B456" s="47" t="s">
        <v>17</v>
      </c>
      <c r="C456" s="49" t="s">
        <v>434</v>
      </c>
      <c r="D456" s="17">
        <f t="shared" si="39"/>
        <v>9443.7000000000007</v>
      </c>
      <c r="E456" s="28">
        <v>9443.7000000000007</v>
      </c>
      <c r="F456" s="28">
        <v>7683.1</v>
      </c>
      <c r="G456" s="28">
        <v>127.3</v>
      </c>
      <c r="H456" s="29"/>
      <c r="I456" s="15">
        <f t="shared" si="40"/>
        <v>2056.6999999999998</v>
      </c>
      <c r="J456" s="28">
        <v>1686.7</v>
      </c>
      <c r="K456" s="29"/>
      <c r="L456" s="29">
        <v>627.9</v>
      </c>
      <c r="M456" s="28">
        <v>370</v>
      </c>
      <c r="N456" s="17">
        <f t="shared" si="41"/>
        <v>11500.400000000001</v>
      </c>
    </row>
    <row r="457" spans="1:14" ht="15.75" hidden="1" x14ac:dyDescent="0.25">
      <c r="A457" s="47"/>
      <c r="B457" s="47" t="s">
        <v>17</v>
      </c>
      <c r="C457" s="49" t="s">
        <v>435</v>
      </c>
      <c r="D457" s="17">
        <f t="shared" si="39"/>
        <v>3532.1</v>
      </c>
      <c r="E457" s="28">
        <v>3532.1</v>
      </c>
      <c r="F457" s="28">
        <v>2899.2</v>
      </c>
      <c r="G457" s="28">
        <v>11.3</v>
      </c>
      <c r="H457" s="29"/>
      <c r="I457" s="15">
        <f t="shared" si="40"/>
        <v>533.29999999999995</v>
      </c>
      <c r="J457" s="28">
        <v>513.29999999999995</v>
      </c>
      <c r="K457" s="29"/>
      <c r="L457" s="29">
        <v>68.2</v>
      </c>
      <c r="M457" s="28">
        <v>20</v>
      </c>
      <c r="N457" s="17">
        <f t="shared" si="41"/>
        <v>4065.3999999999996</v>
      </c>
    </row>
    <row r="458" spans="1:14" ht="15.75" hidden="1" x14ac:dyDescent="0.25">
      <c r="A458" s="47"/>
      <c r="B458" s="47" t="s">
        <v>17</v>
      </c>
      <c r="C458" s="49" t="s">
        <v>436</v>
      </c>
      <c r="D458" s="17">
        <f t="shared" si="39"/>
        <v>10074.199999999999</v>
      </c>
      <c r="E458" s="28">
        <v>10074.199999999999</v>
      </c>
      <c r="F458" s="28">
        <v>8263</v>
      </c>
      <c r="G458" s="28">
        <v>41.4</v>
      </c>
      <c r="H458" s="29"/>
      <c r="I458" s="15">
        <f t="shared" si="40"/>
        <v>12912.4</v>
      </c>
      <c r="J458" s="28">
        <v>682.4</v>
      </c>
      <c r="K458" s="29"/>
      <c r="L458" s="29">
        <v>174</v>
      </c>
      <c r="M458" s="28">
        <v>12230</v>
      </c>
      <c r="N458" s="17">
        <f t="shared" si="41"/>
        <v>22986.6</v>
      </c>
    </row>
    <row r="459" spans="1:14" ht="15.75" hidden="1" x14ac:dyDescent="0.25">
      <c r="A459" s="47"/>
      <c r="B459" s="47" t="s">
        <v>17</v>
      </c>
      <c r="C459" s="49" t="s">
        <v>437</v>
      </c>
      <c r="D459" s="17">
        <f t="shared" si="39"/>
        <v>6894.3</v>
      </c>
      <c r="E459" s="28">
        <v>6894.3</v>
      </c>
      <c r="F459" s="28">
        <v>5653.6</v>
      </c>
      <c r="G459" s="28">
        <v>28.8</v>
      </c>
      <c r="H459" s="29"/>
      <c r="I459" s="15">
        <f t="shared" si="40"/>
        <v>835.2</v>
      </c>
      <c r="J459" s="28">
        <v>675.2</v>
      </c>
      <c r="K459" s="29"/>
      <c r="L459" s="29">
        <v>160.4</v>
      </c>
      <c r="M459" s="28">
        <v>160</v>
      </c>
      <c r="N459" s="17">
        <f t="shared" si="41"/>
        <v>7729.5</v>
      </c>
    </row>
    <row r="460" spans="1:14" ht="15.75" hidden="1" x14ac:dyDescent="0.25">
      <c r="A460" s="47"/>
      <c r="B460" s="47" t="s">
        <v>17</v>
      </c>
      <c r="C460" s="49" t="s">
        <v>438</v>
      </c>
      <c r="D460" s="17">
        <f t="shared" si="39"/>
        <v>9713.7999999999993</v>
      </c>
      <c r="E460" s="28">
        <v>9713.7999999999993</v>
      </c>
      <c r="F460" s="28">
        <v>7972.7</v>
      </c>
      <c r="G460" s="28">
        <v>31.7</v>
      </c>
      <c r="H460" s="29"/>
      <c r="I460" s="15">
        <f t="shared" si="40"/>
        <v>813.4</v>
      </c>
      <c r="J460" s="28">
        <v>653.4</v>
      </c>
      <c r="K460" s="29"/>
      <c r="L460" s="29">
        <v>140.69999999999999</v>
      </c>
      <c r="M460" s="28">
        <v>160</v>
      </c>
      <c r="N460" s="17">
        <f t="shared" si="41"/>
        <v>10527.199999999999</v>
      </c>
    </row>
    <row r="461" spans="1:14" ht="15.75" hidden="1" x14ac:dyDescent="0.25">
      <c r="A461" s="47"/>
      <c r="B461" s="47" t="s">
        <v>17</v>
      </c>
      <c r="C461" s="49" t="s">
        <v>439</v>
      </c>
      <c r="D461" s="17">
        <f t="shared" si="39"/>
        <v>3204.9</v>
      </c>
      <c r="E461" s="28">
        <v>3204.9</v>
      </c>
      <c r="F461" s="28">
        <v>2609.3000000000002</v>
      </c>
      <c r="G461" s="28">
        <v>40.4</v>
      </c>
      <c r="H461" s="29"/>
      <c r="I461" s="15">
        <f t="shared" si="40"/>
        <v>683.9</v>
      </c>
      <c r="J461" s="28">
        <v>663.9</v>
      </c>
      <c r="K461" s="29"/>
      <c r="L461" s="29">
        <v>103.2</v>
      </c>
      <c r="M461" s="28">
        <v>20</v>
      </c>
      <c r="N461" s="17">
        <f t="shared" si="41"/>
        <v>3888.8</v>
      </c>
    </row>
    <row r="462" spans="1:14" ht="15.75" hidden="1" x14ac:dyDescent="0.25">
      <c r="A462" s="47"/>
      <c r="B462" s="47" t="s">
        <v>17</v>
      </c>
      <c r="C462" s="49" t="s">
        <v>440</v>
      </c>
      <c r="D462" s="17">
        <f t="shared" si="39"/>
        <v>6358.5</v>
      </c>
      <c r="E462" s="28">
        <v>6358.5</v>
      </c>
      <c r="F462" s="28">
        <v>5218.8</v>
      </c>
      <c r="G462" s="28">
        <v>21.1</v>
      </c>
      <c r="H462" s="29"/>
      <c r="I462" s="15">
        <f t="shared" si="40"/>
        <v>1142.5999999999999</v>
      </c>
      <c r="J462" s="28">
        <v>912.6</v>
      </c>
      <c r="K462" s="29"/>
      <c r="L462" s="29">
        <v>364.6</v>
      </c>
      <c r="M462" s="28">
        <v>230</v>
      </c>
      <c r="N462" s="17">
        <f t="shared" si="41"/>
        <v>7501.1</v>
      </c>
    </row>
    <row r="463" spans="1:14" ht="15.75" hidden="1" x14ac:dyDescent="0.25">
      <c r="A463" s="47"/>
      <c r="B463" s="47" t="s">
        <v>17</v>
      </c>
      <c r="C463" s="49" t="s">
        <v>441</v>
      </c>
      <c r="D463" s="17">
        <f t="shared" si="39"/>
        <v>3707.6</v>
      </c>
      <c r="E463" s="28">
        <v>3707.6</v>
      </c>
      <c r="F463" s="28">
        <v>3044.3</v>
      </c>
      <c r="G463" s="28">
        <v>10.5</v>
      </c>
      <c r="H463" s="29"/>
      <c r="I463" s="15">
        <f t="shared" si="40"/>
        <v>629.9</v>
      </c>
      <c r="J463" s="28">
        <v>609.9</v>
      </c>
      <c r="K463" s="29"/>
      <c r="L463" s="29">
        <v>47.2</v>
      </c>
      <c r="M463" s="28">
        <v>20</v>
      </c>
      <c r="N463" s="17">
        <f t="shared" si="41"/>
        <v>4337.5</v>
      </c>
    </row>
    <row r="464" spans="1:14" ht="15.75" hidden="1" x14ac:dyDescent="0.25">
      <c r="A464" s="47"/>
      <c r="B464" s="47" t="s">
        <v>17</v>
      </c>
      <c r="C464" s="49" t="s">
        <v>442</v>
      </c>
      <c r="D464" s="17">
        <f t="shared" si="39"/>
        <v>3354.8</v>
      </c>
      <c r="E464" s="28">
        <v>3354.8</v>
      </c>
      <c r="F464" s="28">
        <v>2754.3</v>
      </c>
      <c r="G464" s="28">
        <v>9.9</v>
      </c>
      <c r="H464" s="29"/>
      <c r="I464" s="15">
        <f t="shared" si="40"/>
        <v>482.3</v>
      </c>
      <c r="J464" s="28">
        <v>462.3</v>
      </c>
      <c r="K464" s="29"/>
      <c r="L464" s="29">
        <v>60.9</v>
      </c>
      <c r="M464" s="28">
        <v>20</v>
      </c>
      <c r="N464" s="17">
        <f t="shared" si="41"/>
        <v>3837.1000000000004</v>
      </c>
    </row>
    <row r="465" spans="1:14" ht="15.75" hidden="1" x14ac:dyDescent="0.25">
      <c r="A465" s="47"/>
      <c r="B465" s="47" t="s">
        <v>17</v>
      </c>
      <c r="C465" s="49" t="s">
        <v>443</v>
      </c>
      <c r="D465" s="17">
        <f t="shared" si="39"/>
        <v>4590.2</v>
      </c>
      <c r="E465" s="28">
        <v>4590.2</v>
      </c>
      <c r="F465" s="28">
        <v>3769</v>
      </c>
      <c r="G465" s="28">
        <v>13</v>
      </c>
      <c r="H465" s="29"/>
      <c r="I465" s="15">
        <f t="shared" si="40"/>
        <v>655.29999999999995</v>
      </c>
      <c r="J465" s="28">
        <v>635.29999999999995</v>
      </c>
      <c r="K465" s="29"/>
      <c r="L465" s="29">
        <v>73.099999999999994</v>
      </c>
      <c r="M465" s="28">
        <v>20</v>
      </c>
      <c r="N465" s="17">
        <f t="shared" si="41"/>
        <v>5245.5</v>
      </c>
    </row>
    <row r="466" spans="1:14" ht="15.75" hidden="1" x14ac:dyDescent="0.25">
      <c r="A466" s="47"/>
      <c r="B466" s="47" t="s">
        <v>17</v>
      </c>
      <c r="C466" s="49" t="s">
        <v>444</v>
      </c>
      <c r="D466" s="17">
        <f t="shared" si="39"/>
        <v>3709.2</v>
      </c>
      <c r="E466" s="28">
        <v>3709.2</v>
      </c>
      <c r="F466" s="28">
        <v>3044.3</v>
      </c>
      <c r="G466" s="28">
        <v>12.3</v>
      </c>
      <c r="H466" s="29"/>
      <c r="I466" s="15">
        <f t="shared" si="40"/>
        <v>582.4</v>
      </c>
      <c r="J466" s="28">
        <v>562.4</v>
      </c>
      <c r="K466" s="29"/>
      <c r="L466" s="29">
        <v>115.8</v>
      </c>
      <c r="M466" s="28">
        <v>20</v>
      </c>
      <c r="N466" s="17">
        <f t="shared" si="41"/>
        <v>4291.5999999999995</v>
      </c>
    </row>
    <row r="467" spans="1:14" ht="15.75" hidden="1" x14ac:dyDescent="0.25">
      <c r="A467" s="47"/>
      <c r="B467" s="47" t="s">
        <v>17</v>
      </c>
      <c r="C467" s="49" t="s">
        <v>445</v>
      </c>
      <c r="D467" s="17">
        <f t="shared" si="39"/>
        <v>4781.6000000000004</v>
      </c>
      <c r="E467" s="28">
        <v>4781.6000000000004</v>
      </c>
      <c r="F467" s="28">
        <v>3913.9</v>
      </c>
      <c r="G467" s="28">
        <v>31</v>
      </c>
      <c r="H467" s="29"/>
      <c r="I467" s="15">
        <f t="shared" si="40"/>
        <v>625.79999999999995</v>
      </c>
      <c r="J467" s="28">
        <v>605.79999999999995</v>
      </c>
      <c r="K467" s="29"/>
      <c r="L467" s="29">
        <v>307.39999999999998</v>
      </c>
      <c r="M467" s="28">
        <v>20</v>
      </c>
      <c r="N467" s="17">
        <f t="shared" si="41"/>
        <v>5407.4000000000005</v>
      </c>
    </row>
    <row r="468" spans="1:14" ht="15.75" hidden="1" x14ac:dyDescent="0.25">
      <c r="A468" s="47"/>
      <c r="B468" s="47" t="s">
        <v>17</v>
      </c>
      <c r="C468" s="49" t="s">
        <v>446</v>
      </c>
      <c r="D468" s="17">
        <f t="shared" si="39"/>
        <v>3369.1</v>
      </c>
      <c r="E468" s="28">
        <v>3369.1</v>
      </c>
      <c r="F468" s="28">
        <v>2754.4</v>
      </c>
      <c r="G468" s="28">
        <v>26.4</v>
      </c>
      <c r="H468" s="29"/>
      <c r="I468" s="15">
        <f t="shared" si="40"/>
        <v>540</v>
      </c>
      <c r="J468" s="28">
        <v>450</v>
      </c>
      <c r="K468" s="29"/>
      <c r="L468" s="29">
        <v>175.6</v>
      </c>
      <c r="M468" s="28">
        <v>90</v>
      </c>
      <c r="N468" s="17">
        <f t="shared" si="41"/>
        <v>3909.1</v>
      </c>
    </row>
    <row r="469" spans="1:14" ht="15.75" hidden="1" x14ac:dyDescent="0.25">
      <c r="A469" s="47"/>
      <c r="B469" s="47" t="s">
        <v>17</v>
      </c>
      <c r="C469" s="49" t="s">
        <v>447</v>
      </c>
      <c r="D469" s="17">
        <f t="shared" si="39"/>
        <v>4774.3</v>
      </c>
      <c r="E469" s="28">
        <v>4774.3</v>
      </c>
      <c r="F469" s="28">
        <v>3913.9</v>
      </c>
      <c r="G469" s="28">
        <v>22.4</v>
      </c>
      <c r="H469" s="29"/>
      <c r="I469" s="15">
        <f t="shared" si="40"/>
        <v>1650.8</v>
      </c>
      <c r="J469" s="28">
        <v>490.8</v>
      </c>
      <c r="K469" s="29"/>
      <c r="L469" s="29">
        <v>165.4</v>
      </c>
      <c r="M469" s="28">
        <v>1160</v>
      </c>
      <c r="N469" s="17">
        <f t="shared" si="41"/>
        <v>6425.1</v>
      </c>
    </row>
    <row r="470" spans="1:14" ht="15.75" hidden="1" x14ac:dyDescent="0.25">
      <c r="A470" s="47"/>
      <c r="B470" s="47" t="s">
        <v>17</v>
      </c>
      <c r="C470" s="49" t="s">
        <v>448</v>
      </c>
      <c r="D470" s="17">
        <f t="shared" si="39"/>
        <v>4237.2</v>
      </c>
      <c r="E470" s="28">
        <v>4237.2</v>
      </c>
      <c r="F470" s="28">
        <v>3479.1</v>
      </c>
      <c r="G470" s="28">
        <v>12.2</v>
      </c>
      <c r="H470" s="29"/>
      <c r="I470" s="15">
        <f t="shared" si="40"/>
        <v>338.1</v>
      </c>
      <c r="J470" s="28">
        <v>318.10000000000002</v>
      </c>
      <c r="K470" s="29"/>
      <c r="L470" s="29">
        <v>43.5</v>
      </c>
      <c r="M470" s="28">
        <v>20</v>
      </c>
      <c r="N470" s="17">
        <f t="shared" si="41"/>
        <v>4575.3</v>
      </c>
    </row>
    <row r="471" spans="1:14" ht="15.75" hidden="1" x14ac:dyDescent="0.25">
      <c r="A471" s="47"/>
      <c r="B471" s="47" t="s">
        <v>17</v>
      </c>
      <c r="C471" s="49" t="s">
        <v>449</v>
      </c>
      <c r="D471" s="17">
        <f t="shared" si="39"/>
        <v>3888.2</v>
      </c>
      <c r="E471" s="28">
        <v>3888.2</v>
      </c>
      <c r="F471" s="28">
        <v>3189.2</v>
      </c>
      <c r="G471" s="28">
        <v>15.9</v>
      </c>
      <c r="H471" s="29"/>
      <c r="I471" s="15">
        <f t="shared" si="40"/>
        <v>2057.4</v>
      </c>
      <c r="J471" s="28">
        <v>467.4</v>
      </c>
      <c r="K471" s="29"/>
      <c r="L471" s="29">
        <v>197.3</v>
      </c>
      <c r="M471" s="28">
        <v>1590</v>
      </c>
      <c r="N471" s="17">
        <f t="shared" si="41"/>
        <v>5945.6</v>
      </c>
    </row>
    <row r="472" spans="1:14" ht="15.75" hidden="1" x14ac:dyDescent="0.25">
      <c r="A472" s="47"/>
      <c r="B472" s="47" t="s">
        <v>17</v>
      </c>
      <c r="C472" s="49" t="s">
        <v>450</v>
      </c>
      <c r="D472" s="17">
        <f t="shared" si="39"/>
        <v>2653.5</v>
      </c>
      <c r="E472" s="28">
        <v>2653.5</v>
      </c>
      <c r="F472" s="28">
        <v>2174.6</v>
      </c>
      <c r="G472" s="28">
        <v>13.5</v>
      </c>
      <c r="H472" s="29"/>
      <c r="I472" s="15">
        <f t="shared" si="40"/>
        <v>444</v>
      </c>
      <c r="J472" s="28">
        <v>354</v>
      </c>
      <c r="K472" s="29"/>
      <c r="L472" s="29">
        <v>77.2</v>
      </c>
      <c r="M472" s="28">
        <v>90</v>
      </c>
      <c r="N472" s="17">
        <f t="shared" si="41"/>
        <v>3097.5</v>
      </c>
    </row>
    <row r="473" spans="1:14" ht="15.75" hidden="1" x14ac:dyDescent="0.25">
      <c r="A473" s="47"/>
      <c r="B473" s="47" t="s">
        <v>17</v>
      </c>
      <c r="C473" s="49" t="s">
        <v>451</v>
      </c>
      <c r="D473" s="17">
        <f t="shared" si="39"/>
        <v>5135</v>
      </c>
      <c r="E473" s="28">
        <v>5135</v>
      </c>
      <c r="F473" s="28">
        <v>4203.8</v>
      </c>
      <c r="G473" s="28">
        <v>32.200000000000003</v>
      </c>
      <c r="H473" s="29"/>
      <c r="I473" s="15">
        <f t="shared" si="40"/>
        <v>502.9</v>
      </c>
      <c r="J473" s="28">
        <v>482.9</v>
      </c>
      <c r="K473" s="29"/>
      <c r="L473" s="29">
        <v>98.4</v>
      </c>
      <c r="M473" s="28">
        <v>20</v>
      </c>
      <c r="N473" s="17">
        <f t="shared" si="41"/>
        <v>5637.9</v>
      </c>
    </row>
    <row r="474" spans="1:14" ht="15.75" hidden="1" x14ac:dyDescent="0.25">
      <c r="A474" s="47"/>
      <c r="B474" s="47" t="s">
        <v>17</v>
      </c>
      <c r="C474" s="49" t="s">
        <v>452</v>
      </c>
      <c r="D474" s="17">
        <f t="shared" si="39"/>
        <v>3355.7</v>
      </c>
      <c r="E474" s="28">
        <v>3355.7</v>
      </c>
      <c r="F474" s="28">
        <v>2754.4</v>
      </c>
      <c r="G474" s="28">
        <v>10.9</v>
      </c>
      <c r="H474" s="29"/>
      <c r="I474" s="15">
        <f t="shared" si="40"/>
        <v>536.4</v>
      </c>
      <c r="J474" s="28">
        <v>516.4</v>
      </c>
      <c r="K474" s="29"/>
      <c r="L474" s="29">
        <v>127.3</v>
      </c>
      <c r="M474" s="28">
        <v>20</v>
      </c>
      <c r="N474" s="17">
        <f t="shared" si="41"/>
        <v>3892.1</v>
      </c>
    </row>
    <row r="475" spans="1:14" ht="15.75" hidden="1" x14ac:dyDescent="0.25">
      <c r="A475" s="47"/>
      <c r="B475" s="47" t="s">
        <v>17</v>
      </c>
      <c r="C475" s="49" t="s">
        <v>453</v>
      </c>
      <c r="D475" s="17">
        <f t="shared" si="39"/>
        <v>3356.5</v>
      </c>
      <c r="E475" s="28">
        <v>3356.5</v>
      </c>
      <c r="F475" s="28">
        <v>2754.4</v>
      </c>
      <c r="G475" s="28">
        <v>11.8</v>
      </c>
      <c r="H475" s="29"/>
      <c r="I475" s="15">
        <f t="shared" si="40"/>
        <v>478.2</v>
      </c>
      <c r="J475" s="28">
        <v>458.2</v>
      </c>
      <c r="K475" s="29"/>
      <c r="L475" s="29">
        <v>70.7</v>
      </c>
      <c r="M475" s="28">
        <v>20</v>
      </c>
      <c r="N475" s="17">
        <f t="shared" si="41"/>
        <v>3834.7</v>
      </c>
    </row>
    <row r="476" spans="1:14" ht="15.75" hidden="1" x14ac:dyDescent="0.25">
      <c r="A476" s="47"/>
      <c r="B476" s="47" t="s">
        <v>17</v>
      </c>
      <c r="C476" s="49" t="s">
        <v>454</v>
      </c>
      <c r="D476" s="17">
        <f t="shared" si="39"/>
        <v>4421.8</v>
      </c>
      <c r="E476" s="28">
        <v>4421.8</v>
      </c>
      <c r="F476" s="28">
        <v>3624</v>
      </c>
      <c r="G476" s="28">
        <v>22.1</v>
      </c>
      <c r="H476" s="29"/>
      <c r="I476" s="15">
        <f t="shared" si="40"/>
        <v>666.6</v>
      </c>
      <c r="J476" s="28">
        <v>576.6</v>
      </c>
      <c r="K476" s="29"/>
      <c r="L476" s="29">
        <v>194.3</v>
      </c>
      <c r="M476" s="28">
        <v>90</v>
      </c>
      <c r="N476" s="17">
        <f t="shared" si="41"/>
        <v>5088.4000000000005</v>
      </c>
    </row>
    <row r="477" spans="1:14" ht="15.75" hidden="1" x14ac:dyDescent="0.25">
      <c r="A477" s="47"/>
      <c r="B477" s="47" t="s">
        <v>17</v>
      </c>
      <c r="C477" s="49" t="s">
        <v>455</v>
      </c>
      <c r="D477" s="17">
        <f t="shared" si="39"/>
        <v>3537.9</v>
      </c>
      <c r="E477" s="28">
        <v>3537.9</v>
      </c>
      <c r="F477" s="28">
        <v>2899.2</v>
      </c>
      <c r="G477" s="28">
        <v>18.100000000000001</v>
      </c>
      <c r="H477" s="29"/>
      <c r="I477" s="15">
        <f t="shared" si="40"/>
        <v>553.6</v>
      </c>
      <c r="J477" s="28">
        <v>533.6</v>
      </c>
      <c r="K477" s="29"/>
      <c r="L477" s="29">
        <v>146.5</v>
      </c>
      <c r="M477" s="28">
        <v>20</v>
      </c>
      <c r="N477" s="17">
        <f t="shared" si="41"/>
        <v>4091.5</v>
      </c>
    </row>
    <row r="478" spans="1:14" ht="15.75" hidden="1" x14ac:dyDescent="0.25">
      <c r="A478" s="47"/>
      <c r="B478" s="47" t="s">
        <v>17</v>
      </c>
      <c r="C478" s="49" t="s">
        <v>456</v>
      </c>
      <c r="D478" s="17">
        <f t="shared" si="39"/>
        <v>2830.4</v>
      </c>
      <c r="E478" s="28">
        <v>2830.4</v>
      </c>
      <c r="F478" s="28">
        <v>2319.6</v>
      </c>
      <c r="G478" s="28">
        <v>14.4</v>
      </c>
      <c r="H478" s="29"/>
      <c r="I478" s="15">
        <f t="shared" si="40"/>
        <v>542.29999999999995</v>
      </c>
      <c r="J478" s="28">
        <v>452.3</v>
      </c>
      <c r="K478" s="29"/>
      <c r="L478" s="29">
        <v>64.3</v>
      </c>
      <c r="M478" s="28">
        <v>90</v>
      </c>
      <c r="N478" s="17">
        <f t="shared" si="41"/>
        <v>3372.7</v>
      </c>
    </row>
    <row r="479" spans="1:14" ht="15.75" hidden="1" x14ac:dyDescent="0.25">
      <c r="A479" s="47"/>
      <c r="B479" s="47" t="s">
        <v>17</v>
      </c>
      <c r="C479" s="49" t="s">
        <v>457</v>
      </c>
      <c r="D479" s="17">
        <f t="shared" si="39"/>
        <v>5489.9</v>
      </c>
      <c r="E479" s="28">
        <v>5489.9</v>
      </c>
      <c r="F479" s="28">
        <v>4493.3999999999996</v>
      </c>
      <c r="G479" s="28">
        <v>35.9</v>
      </c>
      <c r="H479" s="29"/>
      <c r="I479" s="15">
        <f t="shared" si="40"/>
        <v>805</v>
      </c>
      <c r="J479" s="28">
        <v>715</v>
      </c>
      <c r="K479" s="29"/>
      <c r="L479" s="29">
        <v>96.5</v>
      </c>
      <c r="M479" s="28">
        <v>90</v>
      </c>
      <c r="N479" s="17">
        <f t="shared" si="41"/>
        <v>6294.9</v>
      </c>
    </row>
    <row r="480" spans="1:14" ht="15.75" hidden="1" x14ac:dyDescent="0.25">
      <c r="A480" s="47"/>
      <c r="B480" s="47"/>
      <c r="C480" s="49"/>
      <c r="D480" s="15"/>
      <c r="E480" s="28"/>
      <c r="F480" s="52"/>
      <c r="G480" s="28"/>
      <c r="H480" s="52"/>
      <c r="I480" s="15"/>
      <c r="J480" s="52"/>
      <c r="K480" s="52"/>
      <c r="L480" s="52"/>
      <c r="M480" s="52"/>
      <c r="N480" s="15"/>
    </row>
    <row r="481" spans="1:14" s="54" customFormat="1" ht="39" hidden="1" x14ac:dyDescent="0.25">
      <c r="A481" s="53"/>
      <c r="B481" s="53"/>
      <c r="C481" s="41" t="s">
        <v>458</v>
      </c>
      <c r="D481" s="32">
        <f>SUM(D483:D509)</f>
        <v>141559.5</v>
      </c>
      <c r="E481" s="32">
        <f>SUM(E483:E509)</f>
        <v>141559.5</v>
      </c>
      <c r="F481" s="32">
        <f>SUM(F483:F509)</f>
        <v>115683.1</v>
      </c>
      <c r="G481" s="32">
        <f>SUM(G483:G509)</f>
        <v>880.60000000000014</v>
      </c>
      <c r="H481" s="32"/>
      <c r="I481" s="32">
        <f>SUM(I483:I509)</f>
        <v>33069.699999999997</v>
      </c>
      <c r="J481" s="32">
        <f>SUM(J483:J509)</f>
        <v>18817.100000000002</v>
      </c>
      <c r="K481" s="32"/>
      <c r="L481" s="32">
        <f>SUM(L483:L509)</f>
        <v>4460.4000000000005</v>
      </c>
      <c r="M481" s="32">
        <f>SUM(M483:M509)</f>
        <v>14252.6</v>
      </c>
      <c r="N481" s="32">
        <f>SUM(N483:N509)</f>
        <v>174629.19999999998</v>
      </c>
    </row>
    <row r="482" spans="1:14" ht="15.75" hidden="1" x14ac:dyDescent="0.25">
      <c r="A482" s="47"/>
      <c r="B482" s="47"/>
      <c r="C482" s="49"/>
      <c r="D482" s="15"/>
      <c r="E482" s="28"/>
      <c r="F482" s="52"/>
      <c r="G482" s="28"/>
      <c r="H482" s="52"/>
      <c r="I482" s="15"/>
      <c r="J482" s="52"/>
      <c r="K482" s="52"/>
      <c r="L482" s="52"/>
      <c r="M482" s="52"/>
      <c r="N482" s="15"/>
    </row>
    <row r="483" spans="1:14" ht="31.5" hidden="1" x14ac:dyDescent="0.25">
      <c r="A483" s="47"/>
      <c r="B483" s="30" t="s">
        <v>17</v>
      </c>
      <c r="C483" s="49" t="s">
        <v>459</v>
      </c>
      <c r="D483" s="17">
        <f t="shared" ref="D483:D509" si="42">E483+H483</f>
        <v>2646.3</v>
      </c>
      <c r="E483" s="28">
        <v>2646.3</v>
      </c>
      <c r="F483" s="28">
        <v>2114.8000000000002</v>
      </c>
      <c r="G483" s="28">
        <v>76.400000000000006</v>
      </c>
      <c r="H483" s="29"/>
      <c r="I483" s="15">
        <f t="shared" ref="I483:I509" si="43">J483+M483</f>
        <v>480.2</v>
      </c>
      <c r="J483" s="28">
        <v>169.2</v>
      </c>
      <c r="K483" s="29"/>
      <c r="L483" s="29"/>
      <c r="M483" s="28">
        <v>311</v>
      </c>
      <c r="N483" s="17">
        <f t="shared" ref="N483:N509" si="44">D483+I483</f>
        <v>3126.5</v>
      </c>
    </row>
    <row r="484" spans="1:14" s="25" customFormat="1" ht="15.75" hidden="1" x14ac:dyDescent="0.25">
      <c r="A484" s="30"/>
      <c r="B484" s="30" t="s">
        <v>17</v>
      </c>
      <c r="C484" s="46" t="s">
        <v>460</v>
      </c>
      <c r="D484" s="17">
        <f t="shared" si="42"/>
        <v>12931.5</v>
      </c>
      <c r="E484" s="28">
        <v>12931.5</v>
      </c>
      <c r="F484" s="28">
        <v>10510</v>
      </c>
      <c r="G484" s="28">
        <v>58.7</v>
      </c>
      <c r="H484" s="29"/>
      <c r="I484" s="15">
        <f t="shared" si="43"/>
        <v>1736</v>
      </c>
      <c r="J484" s="28">
        <v>1736</v>
      </c>
      <c r="K484" s="29"/>
      <c r="L484" s="29">
        <v>287.5</v>
      </c>
      <c r="M484" s="28"/>
      <c r="N484" s="17">
        <f t="shared" si="44"/>
        <v>14667.5</v>
      </c>
    </row>
    <row r="485" spans="1:14" s="25" customFormat="1" ht="15.75" hidden="1" x14ac:dyDescent="0.25">
      <c r="A485" s="30"/>
      <c r="B485" s="30" t="s">
        <v>17</v>
      </c>
      <c r="C485" s="36" t="s">
        <v>461</v>
      </c>
      <c r="D485" s="17">
        <f t="shared" si="42"/>
        <v>10600.8</v>
      </c>
      <c r="E485" s="28">
        <v>10600.8</v>
      </c>
      <c r="F485" s="28">
        <v>8577.2000000000007</v>
      </c>
      <c r="G485" s="28">
        <v>64.099999999999994</v>
      </c>
      <c r="H485" s="29"/>
      <c r="I485" s="15">
        <f t="shared" si="43"/>
        <v>1447.1000000000001</v>
      </c>
      <c r="J485" s="28">
        <v>1423.1000000000001</v>
      </c>
      <c r="K485" s="29"/>
      <c r="L485" s="29">
        <v>878.9</v>
      </c>
      <c r="M485" s="28">
        <v>24</v>
      </c>
      <c r="N485" s="17">
        <f t="shared" si="44"/>
        <v>12047.9</v>
      </c>
    </row>
    <row r="486" spans="1:14" ht="15.75" hidden="1" x14ac:dyDescent="0.25">
      <c r="A486" s="47"/>
      <c r="B486" s="47" t="s">
        <v>17</v>
      </c>
      <c r="C486" s="49" t="s">
        <v>462</v>
      </c>
      <c r="D486" s="17">
        <f t="shared" si="42"/>
        <v>3312.4</v>
      </c>
      <c r="E486" s="28">
        <v>3312.4</v>
      </c>
      <c r="F486" s="28">
        <v>2725</v>
      </c>
      <c r="G486" s="28"/>
      <c r="H486" s="29"/>
      <c r="I486" s="15">
        <f t="shared" si="43"/>
        <v>708.4</v>
      </c>
      <c r="J486" s="28">
        <v>566</v>
      </c>
      <c r="K486" s="29"/>
      <c r="L486" s="29">
        <v>111.6</v>
      </c>
      <c r="M486" s="28">
        <v>142.4</v>
      </c>
      <c r="N486" s="17">
        <f t="shared" si="44"/>
        <v>4020.8</v>
      </c>
    </row>
    <row r="487" spans="1:14" ht="15.75" hidden="1" x14ac:dyDescent="0.25">
      <c r="A487" s="47"/>
      <c r="B487" s="47" t="s">
        <v>17</v>
      </c>
      <c r="C487" s="49" t="s">
        <v>463</v>
      </c>
      <c r="D487" s="17">
        <f t="shared" si="42"/>
        <v>3542.1</v>
      </c>
      <c r="E487" s="28">
        <v>3542.1</v>
      </c>
      <c r="F487" s="28">
        <v>2884.6</v>
      </c>
      <c r="G487" s="28">
        <v>40.700000000000003</v>
      </c>
      <c r="H487" s="29"/>
      <c r="I487" s="15">
        <f t="shared" si="43"/>
        <v>684.69999999999993</v>
      </c>
      <c r="J487" s="28">
        <v>542.29999999999995</v>
      </c>
      <c r="K487" s="29"/>
      <c r="L487" s="29">
        <v>83.4</v>
      </c>
      <c r="M487" s="28">
        <v>142.4</v>
      </c>
      <c r="N487" s="17">
        <f t="shared" si="44"/>
        <v>4226.8</v>
      </c>
    </row>
    <row r="488" spans="1:14" ht="15.75" hidden="1" x14ac:dyDescent="0.25">
      <c r="A488" s="47"/>
      <c r="B488" s="47" t="s">
        <v>17</v>
      </c>
      <c r="C488" s="49" t="s">
        <v>464</v>
      </c>
      <c r="D488" s="17">
        <f t="shared" si="42"/>
        <v>3057.3</v>
      </c>
      <c r="E488" s="28">
        <v>3057.3</v>
      </c>
      <c r="F488" s="28">
        <v>2485.8000000000002</v>
      </c>
      <c r="G488" s="28">
        <v>40.700000000000003</v>
      </c>
      <c r="H488" s="29"/>
      <c r="I488" s="15">
        <f t="shared" si="43"/>
        <v>659.69999999999993</v>
      </c>
      <c r="J488" s="28">
        <v>517.29999999999995</v>
      </c>
      <c r="K488" s="29"/>
      <c r="L488" s="29">
        <v>83</v>
      </c>
      <c r="M488" s="28">
        <v>142.4</v>
      </c>
      <c r="N488" s="17">
        <f t="shared" si="44"/>
        <v>3717</v>
      </c>
    </row>
    <row r="489" spans="1:14" ht="15.75" hidden="1" x14ac:dyDescent="0.25">
      <c r="A489" s="47"/>
      <c r="B489" s="47" t="s">
        <v>17</v>
      </c>
      <c r="C489" s="49" t="s">
        <v>465</v>
      </c>
      <c r="D489" s="17">
        <f t="shared" si="42"/>
        <v>2520</v>
      </c>
      <c r="E489" s="28">
        <v>2520</v>
      </c>
      <c r="F489" s="28">
        <v>2043.8</v>
      </c>
      <c r="G489" s="28">
        <v>40.700000000000003</v>
      </c>
      <c r="H489" s="29"/>
      <c r="I489" s="15">
        <f t="shared" si="43"/>
        <v>650.6</v>
      </c>
      <c r="J489" s="28">
        <v>508.2</v>
      </c>
      <c r="K489" s="29"/>
      <c r="L489" s="29">
        <v>82.7</v>
      </c>
      <c r="M489" s="28">
        <v>142.4</v>
      </c>
      <c r="N489" s="17">
        <f t="shared" si="44"/>
        <v>3170.6</v>
      </c>
    </row>
    <row r="490" spans="1:14" ht="15.75" hidden="1" x14ac:dyDescent="0.25">
      <c r="A490" s="47"/>
      <c r="B490" s="47" t="s">
        <v>17</v>
      </c>
      <c r="C490" s="49" t="s">
        <v>466</v>
      </c>
      <c r="D490" s="17">
        <f t="shared" si="42"/>
        <v>2326.1999999999998</v>
      </c>
      <c r="E490" s="28">
        <v>2326.1999999999998</v>
      </c>
      <c r="F490" s="28">
        <v>1884.4</v>
      </c>
      <c r="G490" s="28">
        <v>40.700000000000003</v>
      </c>
      <c r="H490" s="29"/>
      <c r="I490" s="15">
        <f t="shared" si="43"/>
        <v>669.6</v>
      </c>
      <c r="J490" s="28">
        <v>527.20000000000005</v>
      </c>
      <c r="K490" s="29"/>
      <c r="L490" s="29">
        <v>82.5</v>
      </c>
      <c r="M490" s="28">
        <v>142.4</v>
      </c>
      <c r="N490" s="17">
        <f t="shared" si="44"/>
        <v>2995.7999999999997</v>
      </c>
    </row>
    <row r="491" spans="1:14" ht="15.75" hidden="1" x14ac:dyDescent="0.25">
      <c r="A491" s="47"/>
      <c r="B491" s="47" t="s">
        <v>17</v>
      </c>
      <c r="C491" s="49" t="s">
        <v>467</v>
      </c>
      <c r="D491" s="17">
        <f t="shared" si="42"/>
        <v>3057.3</v>
      </c>
      <c r="E491" s="28">
        <v>3057.3</v>
      </c>
      <c r="F491" s="28">
        <v>2485.8000000000002</v>
      </c>
      <c r="G491" s="28">
        <v>40.700000000000003</v>
      </c>
      <c r="H491" s="29"/>
      <c r="I491" s="15">
        <f t="shared" si="43"/>
        <v>657.4</v>
      </c>
      <c r="J491" s="28">
        <v>515</v>
      </c>
      <c r="K491" s="29"/>
      <c r="L491" s="29">
        <v>83</v>
      </c>
      <c r="M491" s="28">
        <v>142.4</v>
      </c>
      <c r="N491" s="17">
        <f t="shared" si="44"/>
        <v>3714.7000000000003</v>
      </c>
    </row>
    <row r="492" spans="1:14" ht="15.75" hidden="1" x14ac:dyDescent="0.25">
      <c r="A492" s="47"/>
      <c r="B492" s="47" t="s">
        <v>17</v>
      </c>
      <c r="C492" s="49" t="s">
        <v>468</v>
      </c>
      <c r="D492" s="17">
        <f t="shared" si="42"/>
        <v>8386.2000000000007</v>
      </c>
      <c r="E492" s="28">
        <v>8386.2000000000007</v>
      </c>
      <c r="F492" s="28">
        <v>6899.2</v>
      </c>
      <c r="G492" s="28"/>
      <c r="H492" s="29"/>
      <c r="I492" s="15">
        <f t="shared" si="43"/>
        <v>778.5</v>
      </c>
      <c r="J492" s="28">
        <v>636.1</v>
      </c>
      <c r="K492" s="29"/>
      <c r="L492" s="29">
        <v>114.6</v>
      </c>
      <c r="M492" s="28">
        <v>142.4</v>
      </c>
      <c r="N492" s="17">
        <f t="shared" si="44"/>
        <v>9164.7000000000007</v>
      </c>
    </row>
    <row r="493" spans="1:14" ht="15.75" hidden="1" x14ac:dyDescent="0.25">
      <c r="A493" s="47"/>
      <c r="B493" s="47" t="s">
        <v>17</v>
      </c>
      <c r="C493" s="49" t="s">
        <v>469</v>
      </c>
      <c r="D493" s="17">
        <f t="shared" si="42"/>
        <v>2863.5</v>
      </c>
      <c r="E493" s="28">
        <v>2863.5</v>
      </c>
      <c r="F493" s="28">
        <v>2326.3000000000002</v>
      </c>
      <c r="G493" s="28">
        <v>40.700000000000003</v>
      </c>
      <c r="H493" s="29"/>
      <c r="I493" s="15">
        <f t="shared" si="43"/>
        <v>678.6</v>
      </c>
      <c r="J493" s="28">
        <v>536.20000000000005</v>
      </c>
      <c r="K493" s="29"/>
      <c r="L493" s="29">
        <v>82.8</v>
      </c>
      <c r="M493" s="28">
        <v>142.4</v>
      </c>
      <c r="N493" s="17">
        <f t="shared" si="44"/>
        <v>3542.1</v>
      </c>
    </row>
    <row r="494" spans="1:14" ht="15.75" hidden="1" x14ac:dyDescent="0.25">
      <c r="A494" s="47"/>
      <c r="B494" s="47" t="s">
        <v>17</v>
      </c>
      <c r="C494" s="49" t="s">
        <v>470</v>
      </c>
      <c r="D494" s="17">
        <f t="shared" si="42"/>
        <v>3154.2</v>
      </c>
      <c r="E494" s="28">
        <v>3154.2</v>
      </c>
      <c r="F494" s="28">
        <v>2565.6</v>
      </c>
      <c r="G494" s="28">
        <v>40.700000000000003</v>
      </c>
      <c r="H494" s="29"/>
      <c r="I494" s="15">
        <f t="shared" si="43"/>
        <v>682.1</v>
      </c>
      <c r="J494" s="28">
        <v>539.70000000000005</v>
      </c>
      <c r="K494" s="29"/>
      <c r="L494" s="29">
        <v>83</v>
      </c>
      <c r="M494" s="28">
        <v>142.4</v>
      </c>
      <c r="N494" s="17">
        <f t="shared" si="44"/>
        <v>3836.2999999999997</v>
      </c>
    </row>
    <row r="495" spans="1:14" ht="15.75" hidden="1" x14ac:dyDescent="0.25">
      <c r="A495" s="47"/>
      <c r="B495" s="47" t="s">
        <v>17</v>
      </c>
      <c r="C495" s="49" t="s">
        <v>471</v>
      </c>
      <c r="D495" s="17">
        <f t="shared" si="42"/>
        <v>2423</v>
      </c>
      <c r="E495" s="28">
        <v>2423</v>
      </c>
      <c r="F495" s="28">
        <v>1964.1</v>
      </c>
      <c r="G495" s="28">
        <v>40.700000000000003</v>
      </c>
      <c r="H495" s="29"/>
      <c r="I495" s="15">
        <f t="shared" si="43"/>
        <v>672.4</v>
      </c>
      <c r="J495" s="28">
        <v>530</v>
      </c>
      <c r="K495" s="29"/>
      <c r="L495" s="29">
        <v>81.900000000000006</v>
      </c>
      <c r="M495" s="28">
        <v>142.4</v>
      </c>
      <c r="N495" s="17">
        <f t="shared" si="44"/>
        <v>3095.4</v>
      </c>
    </row>
    <row r="496" spans="1:14" ht="15.75" hidden="1" x14ac:dyDescent="0.25">
      <c r="A496" s="47"/>
      <c r="B496" s="47" t="s">
        <v>17</v>
      </c>
      <c r="C496" s="49" t="s">
        <v>472</v>
      </c>
      <c r="D496" s="17">
        <f t="shared" si="42"/>
        <v>3594.6</v>
      </c>
      <c r="E496" s="28">
        <v>3594.6</v>
      </c>
      <c r="F496" s="28">
        <v>2927.9</v>
      </c>
      <c r="G496" s="28">
        <v>40.700000000000003</v>
      </c>
      <c r="H496" s="29"/>
      <c r="I496" s="15">
        <f t="shared" si="43"/>
        <v>666.8</v>
      </c>
      <c r="J496" s="28">
        <v>524.4</v>
      </c>
      <c r="K496" s="29"/>
      <c r="L496" s="29">
        <v>83.2</v>
      </c>
      <c r="M496" s="28">
        <v>142.4</v>
      </c>
      <c r="N496" s="17">
        <f t="shared" si="44"/>
        <v>4261.3999999999996</v>
      </c>
    </row>
    <row r="497" spans="1:14" ht="15.75" hidden="1" x14ac:dyDescent="0.25">
      <c r="A497" s="47"/>
      <c r="B497" s="47" t="s">
        <v>17</v>
      </c>
      <c r="C497" s="49" t="s">
        <v>473</v>
      </c>
      <c r="D497" s="17">
        <f t="shared" si="42"/>
        <v>2863.5</v>
      </c>
      <c r="E497" s="28">
        <v>2863.5</v>
      </c>
      <c r="F497" s="28">
        <v>2326.3000000000002</v>
      </c>
      <c r="G497" s="28">
        <v>40.700000000000003</v>
      </c>
      <c r="H497" s="29"/>
      <c r="I497" s="15">
        <f t="shared" si="43"/>
        <v>704.9</v>
      </c>
      <c r="J497" s="28">
        <v>562.5</v>
      </c>
      <c r="K497" s="29"/>
      <c r="L497" s="29">
        <v>82.8</v>
      </c>
      <c r="M497" s="28">
        <v>142.4</v>
      </c>
      <c r="N497" s="17">
        <f t="shared" si="44"/>
        <v>3568.4</v>
      </c>
    </row>
    <row r="498" spans="1:14" ht="15.75" hidden="1" x14ac:dyDescent="0.25">
      <c r="A498" s="47"/>
      <c r="B498" s="47" t="s">
        <v>17</v>
      </c>
      <c r="C498" s="49" t="s">
        <v>474</v>
      </c>
      <c r="D498" s="17">
        <f t="shared" si="42"/>
        <v>2678.2</v>
      </c>
      <c r="E498" s="28">
        <v>2678.2</v>
      </c>
      <c r="F498" s="28">
        <v>2203.3000000000002</v>
      </c>
      <c r="G498" s="28"/>
      <c r="H498" s="29"/>
      <c r="I498" s="15">
        <f t="shared" si="43"/>
        <v>709.4</v>
      </c>
      <c r="J498" s="28">
        <v>567</v>
      </c>
      <c r="K498" s="29"/>
      <c r="L498" s="29">
        <v>111.3</v>
      </c>
      <c r="M498" s="28">
        <v>142.4</v>
      </c>
      <c r="N498" s="17">
        <f t="shared" si="44"/>
        <v>3387.6</v>
      </c>
    </row>
    <row r="499" spans="1:14" ht="15.75" hidden="1" x14ac:dyDescent="0.25">
      <c r="A499" s="47"/>
      <c r="B499" s="47" t="s">
        <v>17</v>
      </c>
      <c r="C499" s="49" t="s">
        <v>475</v>
      </c>
      <c r="D499" s="17">
        <f t="shared" si="42"/>
        <v>4387</v>
      </c>
      <c r="E499" s="28">
        <v>4387</v>
      </c>
      <c r="F499" s="28">
        <v>3609.1</v>
      </c>
      <c r="G499" s="28"/>
      <c r="H499" s="29"/>
      <c r="I499" s="15">
        <f t="shared" si="43"/>
        <v>747.3</v>
      </c>
      <c r="J499" s="28">
        <v>604.9</v>
      </c>
      <c r="K499" s="29"/>
      <c r="L499" s="29">
        <v>112.2</v>
      </c>
      <c r="M499" s="28">
        <v>142.4</v>
      </c>
      <c r="N499" s="17">
        <f t="shared" si="44"/>
        <v>5134.3</v>
      </c>
    </row>
    <row r="500" spans="1:14" ht="15.75" hidden="1" x14ac:dyDescent="0.25">
      <c r="A500" s="47"/>
      <c r="B500" s="47" t="s">
        <v>17</v>
      </c>
      <c r="C500" s="49" t="s">
        <v>476</v>
      </c>
      <c r="D500" s="17">
        <f t="shared" si="42"/>
        <v>3154</v>
      </c>
      <c r="E500" s="28">
        <v>3154</v>
      </c>
      <c r="F500" s="28">
        <v>2565.3000000000002</v>
      </c>
      <c r="G500" s="28">
        <v>40.700000000000003</v>
      </c>
      <c r="H500" s="29"/>
      <c r="I500" s="15">
        <f t="shared" si="43"/>
        <v>651.9</v>
      </c>
      <c r="J500" s="28">
        <v>509.5</v>
      </c>
      <c r="K500" s="29"/>
      <c r="L500" s="29">
        <v>83</v>
      </c>
      <c r="M500" s="28">
        <v>142.4</v>
      </c>
      <c r="N500" s="17">
        <f t="shared" si="44"/>
        <v>3805.9</v>
      </c>
    </row>
    <row r="501" spans="1:14" ht="15.75" hidden="1" x14ac:dyDescent="0.25">
      <c r="A501" s="47"/>
      <c r="B501" s="47" t="s">
        <v>17</v>
      </c>
      <c r="C501" s="49" t="s">
        <v>477</v>
      </c>
      <c r="D501" s="17">
        <f t="shared" si="42"/>
        <v>3057.3</v>
      </c>
      <c r="E501" s="28">
        <v>3057.3</v>
      </c>
      <c r="F501" s="28">
        <v>2485.8000000000002</v>
      </c>
      <c r="G501" s="28">
        <v>40.700000000000003</v>
      </c>
      <c r="H501" s="29"/>
      <c r="I501" s="15">
        <f t="shared" si="43"/>
        <v>702.69999999999993</v>
      </c>
      <c r="J501" s="28">
        <v>560.29999999999995</v>
      </c>
      <c r="K501" s="29"/>
      <c r="L501" s="29">
        <v>83</v>
      </c>
      <c r="M501" s="28">
        <v>142.4</v>
      </c>
      <c r="N501" s="17">
        <f t="shared" si="44"/>
        <v>3760</v>
      </c>
    </row>
    <row r="502" spans="1:14" ht="15.75" hidden="1" x14ac:dyDescent="0.25">
      <c r="A502" s="47"/>
      <c r="B502" s="47" t="s">
        <v>17</v>
      </c>
      <c r="C502" s="49" t="s">
        <v>478</v>
      </c>
      <c r="D502" s="17">
        <f t="shared" si="42"/>
        <v>5655.4</v>
      </c>
      <c r="E502" s="28">
        <v>5655.4</v>
      </c>
      <c r="F502" s="28">
        <v>4652.6000000000004</v>
      </c>
      <c r="G502" s="28"/>
      <c r="H502" s="29"/>
      <c r="I502" s="15">
        <f t="shared" si="43"/>
        <v>1037.1000000000001</v>
      </c>
      <c r="J502" s="28">
        <v>894.7</v>
      </c>
      <c r="K502" s="29"/>
      <c r="L502" s="29">
        <v>385.6</v>
      </c>
      <c r="M502" s="28">
        <v>142.4</v>
      </c>
      <c r="N502" s="17">
        <f t="shared" si="44"/>
        <v>6692.5</v>
      </c>
    </row>
    <row r="503" spans="1:14" ht="15.75" hidden="1" x14ac:dyDescent="0.25">
      <c r="A503" s="47"/>
      <c r="B503" s="47" t="s">
        <v>17</v>
      </c>
      <c r="C503" s="49" t="s">
        <v>479</v>
      </c>
      <c r="D503" s="17">
        <f t="shared" si="42"/>
        <v>8289.2999999999993</v>
      </c>
      <c r="E503" s="28">
        <v>8289.2999999999993</v>
      </c>
      <c r="F503" s="28">
        <v>6819.5</v>
      </c>
      <c r="G503" s="28"/>
      <c r="H503" s="29"/>
      <c r="I503" s="15">
        <f t="shared" si="43"/>
        <v>868</v>
      </c>
      <c r="J503" s="28">
        <v>725.6</v>
      </c>
      <c r="K503" s="29"/>
      <c r="L503" s="29">
        <v>224.8</v>
      </c>
      <c r="M503" s="28">
        <v>142.4</v>
      </c>
      <c r="N503" s="17">
        <f t="shared" si="44"/>
        <v>9157.2999999999993</v>
      </c>
    </row>
    <row r="504" spans="1:14" ht="15.75" hidden="1" x14ac:dyDescent="0.25">
      <c r="A504" s="47"/>
      <c r="B504" s="47" t="s">
        <v>17</v>
      </c>
      <c r="C504" s="49" t="s">
        <v>480</v>
      </c>
      <c r="D504" s="17">
        <f t="shared" si="42"/>
        <v>3946.6</v>
      </c>
      <c r="E504" s="28">
        <v>3946.6</v>
      </c>
      <c r="F504" s="28">
        <v>3246.8</v>
      </c>
      <c r="G504" s="28"/>
      <c r="H504" s="29"/>
      <c r="I504" s="15">
        <f t="shared" si="43"/>
        <v>640.79999999999995</v>
      </c>
      <c r="J504" s="28">
        <v>498.4</v>
      </c>
      <c r="K504" s="29"/>
      <c r="L504" s="29">
        <v>57.3</v>
      </c>
      <c r="M504" s="28">
        <v>142.4</v>
      </c>
      <c r="N504" s="17">
        <f t="shared" si="44"/>
        <v>4587.3999999999996</v>
      </c>
    </row>
    <row r="505" spans="1:14" ht="15.75" hidden="1" x14ac:dyDescent="0.25">
      <c r="A505" s="47"/>
      <c r="B505" s="47" t="s">
        <v>17</v>
      </c>
      <c r="C505" s="49" t="s">
        <v>481</v>
      </c>
      <c r="D505" s="17">
        <f t="shared" si="42"/>
        <v>9707.2999999999993</v>
      </c>
      <c r="E505" s="28">
        <v>9707.2999999999993</v>
      </c>
      <c r="F505" s="28">
        <v>7986</v>
      </c>
      <c r="G505" s="28"/>
      <c r="H505" s="29"/>
      <c r="I505" s="15">
        <f t="shared" si="43"/>
        <v>1036.1000000000001</v>
      </c>
      <c r="J505" s="28">
        <v>893.7</v>
      </c>
      <c r="K505" s="29"/>
      <c r="L505" s="29">
        <v>224.2</v>
      </c>
      <c r="M505" s="28">
        <v>142.4</v>
      </c>
      <c r="N505" s="17">
        <f t="shared" si="44"/>
        <v>10743.4</v>
      </c>
    </row>
    <row r="506" spans="1:14" ht="15.75" hidden="1" x14ac:dyDescent="0.25">
      <c r="A506" s="47"/>
      <c r="B506" s="47" t="s">
        <v>17</v>
      </c>
      <c r="C506" s="49" t="s">
        <v>482</v>
      </c>
      <c r="D506" s="17">
        <f t="shared" si="42"/>
        <v>7638.6</v>
      </c>
      <c r="E506" s="28">
        <v>7638.6</v>
      </c>
      <c r="F506" s="28">
        <v>6254.4</v>
      </c>
      <c r="G506" s="28">
        <v>41.2</v>
      </c>
      <c r="H506" s="29"/>
      <c r="I506" s="15">
        <f t="shared" si="43"/>
        <v>1079.6000000000001</v>
      </c>
      <c r="J506" s="28">
        <v>937.2</v>
      </c>
      <c r="K506" s="29"/>
      <c r="L506" s="29">
        <v>250</v>
      </c>
      <c r="M506" s="28">
        <v>142.4</v>
      </c>
      <c r="N506" s="17">
        <f t="shared" si="44"/>
        <v>8718.2000000000007</v>
      </c>
    </row>
    <row r="507" spans="1:14" ht="15.75" hidden="1" x14ac:dyDescent="0.25">
      <c r="A507" s="47"/>
      <c r="B507" s="47" t="s">
        <v>17</v>
      </c>
      <c r="C507" s="49" t="s">
        <v>483</v>
      </c>
      <c r="D507" s="17">
        <f t="shared" si="42"/>
        <v>9460.7000000000007</v>
      </c>
      <c r="E507" s="28">
        <v>9460.7000000000007</v>
      </c>
      <c r="F507" s="28">
        <v>7783.2</v>
      </c>
      <c r="G507" s="28"/>
      <c r="H507" s="29"/>
      <c r="I507" s="15">
        <f t="shared" si="43"/>
        <v>1305.4000000000001</v>
      </c>
      <c r="J507" s="28">
        <v>1163</v>
      </c>
      <c r="K507" s="29"/>
      <c r="L507" s="29">
        <v>388</v>
      </c>
      <c r="M507" s="28">
        <v>142.4</v>
      </c>
      <c r="N507" s="17">
        <f t="shared" si="44"/>
        <v>10766.1</v>
      </c>
    </row>
    <row r="508" spans="1:14" ht="15.75" hidden="1" x14ac:dyDescent="0.25">
      <c r="A508" s="47"/>
      <c r="B508" s="47" t="s">
        <v>17</v>
      </c>
      <c r="C508" s="49" t="s">
        <v>484</v>
      </c>
      <c r="D508" s="17">
        <f t="shared" si="42"/>
        <v>11725.4</v>
      </c>
      <c r="E508" s="28">
        <v>11725.4</v>
      </c>
      <c r="F508" s="28">
        <v>9587.6999999999989</v>
      </c>
      <c r="G508" s="28">
        <v>151.80000000000001</v>
      </c>
      <c r="H508" s="29"/>
      <c r="I508" s="15">
        <f t="shared" si="43"/>
        <v>11695.3</v>
      </c>
      <c r="J508" s="28">
        <v>1052.8999999999999</v>
      </c>
      <c r="K508" s="29"/>
      <c r="L508" s="29">
        <v>215.8</v>
      </c>
      <c r="M508" s="28">
        <v>10642.4</v>
      </c>
      <c r="N508" s="17">
        <f t="shared" si="44"/>
        <v>23420.699999999997</v>
      </c>
    </row>
    <row r="509" spans="1:14" ht="15.75" hidden="1" x14ac:dyDescent="0.25">
      <c r="A509" s="47"/>
      <c r="B509" s="47" t="s">
        <v>17</v>
      </c>
      <c r="C509" s="49" t="s">
        <v>485</v>
      </c>
      <c r="D509" s="17">
        <f t="shared" si="42"/>
        <v>4580.8</v>
      </c>
      <c r="E509" s="28">
        <v>4580.8</v>
      </c>
      <c r="F509" s="28">
        <v>3768.6</v>
      </c>
      <c r="G509" s="28"/>
      <c r="H509" s="29"/>
      <c r="I509" s="15">
        <f t="shared" si="43"/>
        <v>719.1</v>
      </c>
      <c r="J509" s="28">
        <v>576.70000000000005</v>
      </c>
      <c r="K509" s="29"/>
      <c r="L509" s="29">
        <v>104.3</v>
      </c>
      <c r="M509" s="28">
        <v>142.4</v>
      </c>
      <c r="N509" s="17">
        <f t="shared" si="44"/>
        <v>5299.9000000000005</v>
      </c>
    </row>
    <row r="510" spans="1:14" ht="15.75" hidden="1" x14ac:dyDescent="0.25">
      <c r="A510" s="47"/>
      <c r="B510" s="47"/>
      <c r="C510" s="49"/>
      <c r="D510" s="15"/>
      <c r="E510" s="28"/>
      <c r="F510" s="52"/>
      <c r="G510" s="28"/>
      <c r="H510" s="52"/>
      <c r="I510" s="15"/>
      <c r="J510" s="52"/>
      <c r="K510" s="52"/>
      <c r="L510" s="52"/>
      <c r="M510" s="52"/>
      <c r="N510" s="15"/>
    </row>
    <row r="511" spans="1:14" s="54" customFormat="1" ht="39" hidden="1" x14ac:dyDescent="0.25">
      <c r="A511" s="53"/>
      <c r="B511" s="53"/>
      <c r="C511" s="41" t="s">
        <v>486</v>
      </c>
      <c r="D511" s="32">
        <f>SUM(D513:D548)</f>
        <v>262415.2</v>
      </c>
      <c r="E511" s="32">
        <f>SUM(E513:E548)</f>
        <v>262415.2</v>
      </c>
      <c r="F511" s="32">
        <f>SUM(F513:F548)</f>
        <v>214093.79999999996</v>
      </c>
      <c r="G511" s="32">
        <f>SUM(G513:G548)</f>
        <v>1957.7000000000003</v>
      </c>
      <c r="H511" s="32"/>
      <c r="I511" s="32">
        <f>SUM(I513:I548)</f>
        <v>68818.5</v>
      </c>
      <c r="J511" s="32">
        <f>SUM(J513:J548)</f>
        <v>34907.100000000006</v>
      </c>
      <c r="K511" s="32"/>
      <c r="L511" s="32">
        <f>SUM(L513:L548)</f>
        <v>11215.000000000002</v>
      </c>
      <c r="M511" s="32">
        <f>SUM(M513:M548)</f>
        <v>33911.4</v>
      </c>
      <c r="N511" s="32">
        <f>SUM(N513:N548)</f>
        <v>331233.70000000007</v>
      </c>
    </row>
    <row r="512" spans="1:14" ht="15.75" hidden="1" x14ac:dyDescent="0.25">
      <c r="A512" s="47"/>
      <c r="B512" s="47"/>
      <c r="C512" s="49"/>
      <c r="D512" s="15"/>
      <c r="E512" s="28"/>
      <c r="F512" s="52"/>
      <c r="G512" s="28"/>
      <c r="H512" s="52"/>
      <c r="I512" s="15"/>
      <c r="J512" s="52"/>
      <c r="K512" s="52"/>
      <c r="L512" s="52"/>
      <c r="M512" s="52"/>
      <c r="N512" s="15"/>
    </row>
    <row r="513" spans="1:14" ht="31.5" hidden="1" x14ac:dyDescent="0.25">
      <c r="A513" s="47"/>
      <c r="B513" s="30" t="s">
        <v>17</v>
      </c>
      <c r="C513" s="49" t="s">
        <v>487</v>
      </c>
      <c r="D513" s="17">
        <f t="shared" ref="D513:D548" si="45">E513+H513</f>
        <v>4547.3</v>
      </c>
      <c r="E513" s="28">
        <v>4547.3</v>
      </c>
      <c r="F513" s="28">
        <v>3483.1</v>
      </c>
      <c r="G513" s="28">
        <v>306.5</v>
      </c>
      <c r="H513" s="29"/>
      <c r="I513" s="15">
        <f t="shared" ref="I513:I548" si="46">J513+M513</f>
        <v>582.09999999999991</v>
      </c>
      <c r="J513" s="28">
        <v>290.7</v>
      </c>
      <c r="K513" s="29"/>
      <c r="L513" s="29"/>
      <c r="M513" s="28">
        <v>291.39999999999998</v>
      </c>
      <c r="N513" s="17">
        <f t="shared" ref="N513:N548" si="47">D513+I513</f>
        <v>5129.3999999999996</v>
      </c>
    </row>
    <row r="514" spans="1:14" s="25" customFormat="1" ht="15.75" hidden="1" x14ac:dyDescent="0.25">
      <c r="A514" s="30"/>
      <c r="B514" s="30" t="s">
        <v>17</v>
      </c>
      <c r="C514" s="46" t="s">
        <v>488</v>
      </c>
      <c r="D514" s="17">
        <f t="shared" si="45"/>
        <v>22646.400000000001</v>
      </c>
      <c r="E514" s="28">
        <v>22646.400000000001</v>
      </c>
      <c r="F514" s="28">
        <v>18329.8</v>
      </c>
      <c r="G514" s="28">
        <v>203.7</v>
      </c>
      <c r="H514" s="29"/>
      <c r="I514" s="15">
        <f t="shared" si="46"/>
        <v>3105.1000000000004</v>
      </c>
      <c r="J514" s="28">
        <v>3040.1000000000004</v>
      </c>
      <c r="K514" s="29"/>
      <c r="L514" s="29">
        <v>554.70000000000005</v>
      </c>
      <c r="M514" s="28">
        <v>65</v>
      </c>
      <c r="N514" s="17">
        <f t="shared" si="47"/>
        <v>25751.5</v>
      </c>
    </row>
    <row r="515" spans="1:14" s="25" customFormat="1" ht="15.75" hidden="1" x14ac:dyDescent="0.25">
      <c r="A515" s="30"/>
      <c r="B515" s="30" t="s">
        <v>17</v>
      </c>
      <c r="C515" s="36" t="s">
        <v>489</v>
      </c>
      <c r="D515" s="17">
        <f t="shared" si="45"/>
        <v>19103.5</v>
      </c>
      <c r="E515" s="28">
        <v>19103.5</v>
      </c>
      <c r="F515" s="28">
        <v>15432.5</v>
      </c>
      <c r="G515" s="28">
        <v>102.5</v>
      </c>
      <c r="H515" s="29"/>
      <c r="I515" s="15">
        <f t="shared" si="46"/>
        <v>10564.5</v>
      </c>
      <c r="J515" s="28">
        <v>2564.5</v>
      </c>
      <c r="K515" s="29"/>
      <c r="L515" s="29">
        <v>1197</v>
      </c>
      <c r="M515" s="28">
        <v>8000</v>
      </c>
      <c r="N515" s="17">
        <f t="shared" si="47"/>
        <v>29668</v>
      </c>
    </row>
    <row r="516" spans="1:14" ht="15.75" hidden="1" x14ac:dyDescent="0.25">
      <c r="A516" s="47"/>
      <c r="B516" s="47" t="s">
        <v>17</v>
      </c>
      <c r="C516" s="49" t="s">
        <v>490</v>
      </c>
      <c r="D516" s="17">
        <f t="shared" si="45"/>
        <v>2159.1</v>
      </c>
      <c r="E516" s="28">
        <v>2159.1</v>
      </c>
      <c r="F516" s="28">
        <v>1776.4</v>
      </c>
      <c r="G516" s="28"/>
      <c r="H516" s="29"/>
      <c r="I516" s="15">
        <f t="shared" si="46"/>
        <v>505.6</v>
      </c>
      <c r="J516" s="28">
        <v>370.6</v>
      </c>
      <c r="K516" s="29"/>
      <c r="L516" s="29">
        <v>144.4</v>
      </c>
      <c r="M516" s="28">
        <v>135</v>
      </c>
      <c r="N516" s="17">
        <f t="shared" si="47"/>
        <v>2664.7</v>
      </c>
    </row>
    <row r="517" spans="1:14" ht="15.75" hidden="1" x14ac:dyDescent="0.25">
      <c r="A517" s="47"/>
      <c r="B517" s="47" t="s">
        <v>17</v>
      </c>
      <c r="C517" s="49" t="s">
        <v>491</v>
      </c>
      <c r="D517" s="17">
        <f t="shared" si="45"/>
        <v>3268.1</v>
      </c>
      <c r="E517" s="28">
        <v>3268.1</v>
      </c>
      <c r="F517" s="28">
        <v>2688.9</v>
      </c>
      <c r="G517" s="28"/>
      <c r="H517" s="29"/>
      <c r="I517" s="15">
        <f t="shared" si="46"/>
        <v>655.8</v>
      </c>
      <c r="J517" s="28">
        <v>590.79999999999995</v>
      </c>
      <c r="K517" s="29"/>
      <c r="L517" s="29">
        <v>144.30000000000001</v>
      </c>
      <c r="M517" s="28">
        <v>65</v>
      </c>
      <c r="N517" s="17">
        <f t="shared" si="47"/>
        <v>3923.8999999999996</v>
      </c>
    </row>
    <row r="518" spans="1:14" ht="15.75" hidden="1" x14ac:dyDescent="0.25">
      <c r="A518" s="47"/>
      <c r="B518" s="47" t="s">
        <v>17</v>
      </c>
      <c r="C518" s="49" t="s">
        <v>492</v>
      </c>
      <c r="D518" s="17">
        <f t="shared" si="45"/>
        <v>5152.7</v>
      </c>
      <c r="E518" s="28">
        <v>5152.7</v>
      </c>
      <c r="F518" s="28">
        <v>4239.3</v>
      </c>
      <c r="G518" s="28"/>
      <c r="H518" s="29"/>
      <c r="I518" s="15">
        <f t="shared" si="46"/>
        <v>675</v>
      </c>
      <c r="J518" s="28">
        <v>540</v>
      </c>
      <c r="K518" s="29"/>
      <c r="L518" s="29">
        <v>298.8</v>
      </c>
      <c r="M518" s="28">
        <v>135</v>
      </c>
      <c r="N518" s="17">
        <f t="shared" si="47"/>
        <v>5827.7</v>
      </c>
    </row>
    <row r="519" spans="1:14" ht="15.75" hidden="1" x14ac:dyDescent="0.25">
      <c r="A519" s="47"/>
      <c r="B519" s="47" t="s">
        <v>17</v>
      </c>
      <c r="C519" s="49" t="s">
        <v>493</v>
      </c>
      <c r="D519" s="17">
        <f t="shared" si="45"/>
        <v>3537.7</v>
      </c>
      <c r="E519" s="28">
        <v>3537.7</v>
      </c>
      <c r="F519" s="28">
        <v>2910.6</v>
      </c>
      <c r="G519" s="28"/>
      <c r="H519" s="29"/>
      <c r="I519" s="15">
        <f t="shared" si="46"/>
        <v>648.6</v>
      </c>
      <c r="J519" s="28">
        <v>513.6</v>
      </c>
      <c r="K519" s="29"/>
      <c r="L519" s="29">
        <v>197.3</v>
      </c>
      <c r="M519" s="28">
        <v>135</v>
      </c>
      <c r="N519" s="17">
        <f t="shared" si="47"/>
        <v>4186.3</v>
      </c>
    </row>
    <row r="520" spans="1:14" ht="15.75" hidden="1" x14ac:dyDescent="0.25">
      <c r="A520" s="47"/>
      <c r="B520" s="47" t="s">
        <v>17</v>
      </c>
      <c r="C520" s="49" t="s">
        <v>494</v>
      </c>
      <c r="D520" s="17">
        <f t="shared" si="45"/>
        <v>8615.7999999999993</v>
      </c>
      <c r="E520" s="28">
        <v>8615.7999999999993</v>
      </c>
      <c r="F520" s="28">
        <v>7018.8</v>
      </c>
      <c r="G520" s="28">
        <v>99.1</v>
      </c>
      <c r="H520" s="29"/>
      <c r="I520" s="15">
        <f t="shared" si="46"/>
        <v>978.5</v>
      </c>
      <c r="J520" s="28">
        <v>913.5</v>
      </c>
      <c r="K520" s="29"/>
      <c r="L520" s="29">
        <v>333.7</v>
      </c>
      <c r="M520" s="28">
        <v>65</v>
      </c>
      <c r="N520" s="17">
        <f t="shared" si="47"/>
        <v>9594.2999999999993</v>
      </c>
    </row>
    <row r="521" spans="1:14" ht="15.75" hidden="1" x14ac:dyDescent="0.25">
      <c r="A521" s="47"/>
      <c r="B521" s="47" t="s">
        <v>17</v>
      </c>
      <c r="C521" s="49" t="s">
        <v>495</v>
      </c>
      <c r="D521" s="17">
        <f t="shared" si="45"/>
        <v>7609</v>
      </c>
      <c r="E521" s="28">
        <v>7609</v>
      </c>
      <c r="F521" s="28">
        <v>6260.3</v>
      </c>
      <c r="G521" s="28"/>
      <c r="H521" s="29"/>
      <c r="I521" s="15">
        <f t="shared" si="46"/>
        <v>926.9</v>
      </c>
      <c r="J521" s="28">
        <v>791.9</v>
      </c>
      <c r="K521" s="29"/>
      <c r="L521" s="29">
        <v>230.2</v>
      </c>
      <c r="M521" s="28">
        <v>135</v>
      </c>
      <c r="N521" s="17">
        <f t="shared" si="47"/>
        <v>8535.9</v>
      </c>
    </row>
    <row r="522" spans="1:14" ht="15.75" hidden="1" x14ac:dyDescent="0.25">
      <c r="A522" s="47"/>
      <c r="B522" s="47" t="s">
        <v>17</v>
      </c>
      <c r="C522" s="49" t="s">
        <v>496</v>
      </c>
      <c r="D522" s="17">
        <f t="shared" si="45"/>
        <v>4818.6000000000004</v>
      </c>
      <c r="E522" s="28">
        <v>4818.6000000000004</v>
      </c>
      <c r="F522" s="28">
        <v>3964.5</v>
      </c>
      <c r="G522" s="28"/>
      <c r="H522" s="29"/>
      <c r="I522" s="15">
        <f t="shared" si="46"/>
        <v>751.9</v>
      </c>
      <c r="J522" s="28">
        <v>616.9</v>
      </c>
      <c r="K522" s="29"/>
      <c r="L522" s="29">
        <v>161</v>
      </c>
      <c r="M522" s="28">
        <v>135</v>
      </c>
      <c r="N522" s="17">
        <f t="shared" si="47"/>
        <v>5570.5</v>
      </c>
    </row>
    <row r="523" spans="1:14" ht="15.75" hidden="1" x14ac:dyDescent="0.25">
      <c r="A523" s="47"/>
      <c r="B523" s="47" t="s">
        <v>17</v>
      </c>
      <c r="C523" s="49" t="s">
        <v>497</v>
      </c>
      <c r="D523" s="17">
        <f t="shared" si="45"/>
        <v>3731.7</v>
      </c>
      <c r="E523" s="28">
        <v>3731.7</v>
      </c>
      <c r="F523" s="28">
        <v>3070.2</v>
      </c>
      <c r="G523" s="28"/>
      <c r="H523" s="29"/>
      <c r="I523" s="15">
        <f t="shared" si="46"/>
        <v>548.4</v>
      </c>
      <c r="J523" s="28">
        <v>483.4</v>
      </c>
      <c r="K523" s="29"/>
      <c r="L523" s="29">
        <v>128.30000000000001</v>
      </c>
      <c r="M523" s="28">
        <v>65</v>
      </c>
      <c r="N523" s="17">
        <f t="shared" si="47"/>
        <v>4280.0999999999995</v>
      </c>
    </row>
    <row r="524" spans="1:14" ht="15.75" hidden="1" x14ac:dyDescent="0.25">
      <c r="A524" s="47"/>
      <c r="B524" s="47" t="s">
        <v>17</v>
      </c>
      <c r="C524" s="49" t="s">
        <v>498</v>
      </c>
      <c r="D524" s="17">
        <f t="shared" si="45"/>
        <v>3001.3</v>
      </c>
      <c r="E524" s="28">
        <v>3001.3</v>
      </c>
      <c r="F524" s="28">
        <v>2469.1999999999998</v>
      </c>
      <c r="G524" s="28"/>
      <c r="H524" s="29"/>
      <c r="I524" s="15">
        <f t="shared" si="46"/>
        <v>676.8</v>
      </c>
      <c r="J524" s="28">
        <v>541.79999999999995</v>
      </c>
      <c r="K524" s="29"/>
      <c r="L524" s="29">
        <v>249.7</v>
      </c>
      <c r="M524" s="28">
        <v>135</v>
      </c>
      <c r="N524" s="17">
        <f t="shared" si="47"/>
        <v>3678.1000000000004</v>
      </c>
    </row>
    <row r="525" spans="1:14" ht="15.75" hidden="1" x14ac:dyDescent="0.25">
      <c r="A525" s="47"/>
      <c r="B525" s="47" t="s">
        <v>17</v>
      </c>
      <c r="C525" s="49" t="s">
        <v>499</v>
      </c>
      <c r="D525" s="17">
        <f t="shared" si="45"/>
        <v>9080.2999999999993</v>
      </c>
      <c r="E525" s="28">
        <v>9080.2999999999993</v>
      </c>
      <c r="F525" s="28">
        <v>7401.5</v>
      </c>
      <c r="G525" s="28">
        <v>99.1</v>
      </c>
      <c r="H525" s="29"/>
      <c r="I525" s="15">
        <f t="shared" si="46"/>
        <v>8063.6</v>
      </c>
      <c r="J525" s="28">
        <v>928.6</v>
      </c>
      <c r="K525" s="29"/>
      <c r="L525" s="29">
        <v>305.60000000000002</v>
      </c>
      <c r="M525" s="28">
        <v>7135</v>
      </c>
      <c r="N525" s="17">
        <f t="shared" si="47"/>
        <v>17143.900000000001</v>
      </c>
    </row>
    <row r="526" spans="1:14" ht="15.75" hidden="1" x14ac:dyDescent="0.25">
      <c r="A526" s="47"/>
      <c r="B526" s="47" t="s">
        <v>17</v>
      </c>
      <c r="C526" s="49" t="s">
        <v>500</v>
      </c>
      <c r="D526" s="17">
        <f t="shared" si="45"/>
        <v>6439</v>
      </c>
      <c r="E526" s="28">
        <v>6439</v>
      </c>
      <c r="F526" s="28">
        <v>5260.9</v>
      </c>
      <c r="G526" s="28">
        <v>52.2</v>
      </c>
      <c r="H526" s="29"/>
      <c r="I526" s="15">
        <f t="shared" si="46"/>
        <v>665.6</v>
      </c>
      <c r="J526" s="28">
        <v>600.6</v>
      </c>
      <c r="K526" s="29"/>
      <c r="L526" s="29">
        <v>184.9</v>
      </c>
      <c r="M526" s="28">
        <v>65</v>
      </c>
      <c r="N526" s="17">
        <f t="shared" si="47"/>
        <v>7104.6</v>
      </c>
    </row>
    <row r="527" spans="1:14" ht="15.75" hidden="1" x14ac:dyDescent="0.25">
      <c r="A527" s="47"/>
      <c r="B527" s="47" t="s">
        <v>17</v>
      </c>
      <c r="C527" s="49" t="s">
        <v>501</v>
      </c>
      <c r="D527" s="17">
        <f t="shared" si="45"/>
        <v>4112.3</v>
      </c>
      <c r="E527" s="28">
        <v>4112.3</v>
      </c>
      <c r="F527" s="28">
        <v>3383.3</v>
      </c>
      <c r="G527" s="28"/>
      <c r="H527" s="29"/>
      <c r="I527" s="15">
        <f t="shared" si="46"/>
        <v>552.9</v>
      </c>
      <c r="J527" s="28">
        <v>487.9</v>
      </c>
      <c r="K527" s="29"/>
      <c r="L527" s="29">
        <v>181.7</v>
      </c>
      <c r="M527" s="28">
        <v>65</v>
      </c>
      <c r="N527" s="17">
        <f t="shared" si="47"/>
        <v>4665.2</v>
      </c>
    </row>
    <row r="528" spans="1:14" ht="15.75" hidden="1" x14ac:dyDescent="0.25">
      <c r="A528" s="47"/>
      <c r="B528" s="47" t="s">
        <v>17</v>
      </c>
      <c r="C528" s="49" t="s">
        <v>502</v>
      </c>
      <c r="D528" s="17">
        <f t="shared" si="45"/>
        <v>2870</v>
      </c>
      <c r="E528" s="28">
        <v>2870</v>
      </c>
      <c r="F528" s="28">
        <v>2361.1999999999998</v>
      </c>
      <c r="G528" s="28"/>
      <c r="H528" s="29"/>
      <c r="I528" s="15">
        <f t="shared" si="46"/>
        <v>387.9</v>
      </c>
      <c r="J528" s="28">
        <v>252.9</v>
      </c>
      <c r="K528" s="29"/>
      <c r="L528" s="29">
        <v>94.9</v>
      </c>
      <c r="M528" s="28">
        <v>135</v>
      </c>
      <c r="N528" s="17">
        <f t="shared" si="47"/>
        <v>3257.9</v>
      </c>
    </row>
    <row r="529" spans="1:14" ht="15.75" hidden="1" x14ac:dyDescent="0.25">
      <c r="A529" s="47"/>
      <c r="B529" s="47" t="s">
        <v>17</v>
      </c>
      <c r="C529" s="49" t="s">
        <v>503</v>
      </c>
      <c r="D529" s="17">
        <f t="shared" si="45"/>
        <v>4826.8</v>
      </c>
      <c r="E529" s="28">
        <v>4826.8</v>
      </c>
      <c r="F529" s="28">
        <v>3971.1</v>
      </c>
      <c r="G529" s="28"/>
      <c r="H529" s="29"/>
      <c r="I529" s="15">
        <f t="shared" si="46"/>
        <v>1071.5</v>
      </c>
      <c r="J529" s="28">
        <v>936.5</v>
      </c>
      <c r="K529" s="29"/>
      <c r="L529" s="29">
        <v>451.7</v>
      </c>
      <c r="M529" s="28">
        <v>135</v>
      </c>
      <c r="N529" s="17">
        <f t="shared" si="47"/>
        <v>5898.3</v>
      </c>
    </row>
    <row r="530" spans="1:14" ht="15.75" hidden="1" x14ac:dyDescent="0.25">
      <c r="A530" s="47"/>
      <c r="B530" s="47" t="s">
        <v>17</v>
      </c>
      <c r="C530" s="49" t="s">
        <v>504</v>
      </c>
      <c r="D530" s="17">
        <f t="shared" si="45"/>
        <v>8377.2000000000007</v>
      </c>
      <c r="E530" s="28">
        <v>8377.2000000000007</v>
      </c>
      <c r="F530" s="28">
        <v>6892.2</v>
      </c>
      <c r="G530" s="28"/>
      <c r="H530" s="29"/>
      <c r="I530" s="15">
        <f t="shared" si="46"/>
        <v>1090</v>
      </c>
      <c r="J530" s="28">
        <v>885</v>
      </c>
      <c r="K530" s="29"/>
      <c r="L530" s="29">
        <v>315.3</v>
      </c>
      <c r="M530" s="28">
        <v>205</v>
      </c>
      <c r="N530" s="17">
        <f t="shared" si="47"/>
        <v>9467.2000000000007</v>
      </c>
    </row>
    <row r="531" spans="1:14" ht="15.75" hidden="1" x14ac:dyDescent="0.25">
      <c r="A531" s="47"/>
      <c r="B531" s="47" t="s">
        <v>17</v>
      </c>
      <c r="C531" s="49" t="s">
        <v>505</v>
      </c>
      <c r="D531" s="17">
        <f t="shared" si="45"/>
        <v>2881.2</v>
      </c>
      <c r="E531" s="28">
        <v>2881.2</v>
      </c>
      <c r="F531" s="28">
        <v>2370.5</v>
      </c>
      <c r="G531" s="28"/>
      <c r="H531" s="29"/>
      <c r="I531" s="15">
        <f t="shared" si="46"/>
        <v>346.4</v>
      </c>
      <c r="J531" s="28">
        <v>211.4</v>
      </c>
      <c r="K531" s="29"/>
      <c r="L531" s="29">
        <v>95.8</v>
      </c>
      <c r="M531" s="28">
        <v>135</v>
      </c>
      <c r="N531" s="17">
        <f t="shared" si="47"/>
        <v>3227.6</v>
      </c>
    </row>
    <row r="532" spans="1:14" ht="15.75" hidden="1" x14ac:dyDescent="0.25">
      <c r="A532" s="47"/>
      <c r="B532" s="47" t="s">
        <v>17</v>
      </c>
      <c r="C532" s="49" t="s">
        <v>506</v>
      </c>
      <c r="D532" s="17">
        <f t="shared" si="45"/>
        <v>4080</v>
      </c>
      <c r="E532" s="28">
        <v>4080</v>
      </c>
      <c r="F532" s="28">
        <v>3356.8</v>
      </c>
      <c r="G532" s="28"/>
      <c r="H532" s="29"/>
      <c r="I532" s="15">
        <f t="shared" si="46"/>
        <v>550</v>
      </c>
      <c r="J532" s="28">
        <v>415</v>
      </c>
      <c r="K532" s="29"/>
      <c r="L532" s="29">
        <v>138.80000000000001</v>
      </c>
      <c r="M532" s="28">
        <v>135</v>
      </c>
      <c r="N532" s="17">
        <f t="shared" si="47"/>
        <v>4630</v>
      </c>
    </row>
    <row r="533" spans="1:14" ht="15.75" hidden="1" x14ac:dyDescent="0.25">
      <c r="A533" s="47"/>
      <c r="B533" s="47" t="s">
        <v>17</v>
      </c>
      <c r="C533" s="49" t="s">
        <v>507</v>
      </c>
      <c r="D533" s="17">
        <f t="shared" si="45"/>
        <v>2462.1999999999998</v>
      </c>
      <c r="E533" s="28">
        <v>2462.1999999999998</v>
      </c>
      <c r="F533" s="28">
        <v>2025.7</v>
      </c>
      <c r="G533" s="28"/>
      <c r="H533" s="29"/>
      <c r="I533" s="15">
        <f t="shared" si="46"/>
        <v>553.20000000000005</v>
      </c>
      <c r="J533" s="28">
        <v>418.2</v>
      </c>
      <c r="K533" s="29"/>
      <c r="L533" s="29">
        <v>91.5</v>
      </c>
      <c r="M533" s="28">
        <v>135</v>
      </c>
      <c r="N533" s="17">
        <f t="shared" si="47"/>
        <v>3015.3999999999996</v>
      </c>
    </row>
    <row r="534" spans="1:14" ht="15.75" hidden="1" x14ac:dyDescent="0.25">
      <c r="A534" s="47"/>
      <c r="B534" s="47" t="s">
        <v>17</v>
      </c>
      <c r="C534" s="49" t="s">
        <v>508</v>
      </c>
      <c r="D534" s="17">
        <f t="shared" si="45"/>
        <v>4593.8999999999996</v>
      </c>
      <c r="E534" s="28">
        <v>4593.8999999999996</v>
      </c>
      <c r="F534" s="28">
        <v>3779.7</v>
      </c>
      <c r="G534" s="28"/>
      <c r="H534" s="29"/>
      <c r="I534" s="15">
        <f t="shared" si="46"/>
        <v>607.29999999999995</v>
      </c>
      <c r="J534" s="28">
        <v>542.29999999999995</v>
      </c>
      <c r="K534" s="29"/>
      <c r="L534" s="29">
        <v>27.6</v>
      </c>
      <c r="M534" s="28">
        <v>65</v>
      </c>
      <c r="N534" s="17">
        <f t="shared" si="47"/>
        <v>5201.2</v>
      </c>
    </row>
    <row r="535" spans="1:14" ht="15.75" hidden="1" x14ac:dyDescent="0.25">
      <c r="A535" s="47"/>
      <c r="B535" s="47" t="s">
        <v>17</v>
      </c>
      <c r="C535" s="49" t="s">
        <v>509</v>
      </c>
      <c r="D535" s="17">
        <f t="shared" si="45"/>
        <v>2767.1</v>
      </c>
      <c r="E535" s="28">
        <v>2767.1</v>
      </c>
      <c r="F535" s="28">
        <v>2276.5</v>
      </c>
      <c r="G535" s="28"/>
      <c r="H535" s="29"/>
      <c r="I535" s="15">
        <f t="shared" si="46"/>
        <v>758.7</v>
      </c>
      <c r="J535" s="28">
        <v>553.70000000000005</v>
      </c>
      <c r="K535" s="29"/>
      <c r="L535" s="29">
        <v>180.2</v>
      </c>
      <c r="M535" s="28">
        <v>205</v>
      </c>
      <c r="N535" s="17">
        <f t="shared" si="47"/>
        <v>3525.8</v>
      </c>
    </row>
    <row r="536" spans="1:14" ht="15.75" hidden="1" x14ac:dyDescent="0.25">
      <c r="A536" s="47"/>
      <c r="B536" s="47" t="s">
        <v>17</v>
      </c>
      <c r="C536" s="49" t="s">
        <v>510</v>
      </c>
      <c r="D536" s="17">
        <f t="shared" si="45"/>
        <v>5518.4</v>
      </c>
      <c r="E536" s="28">
        <v>5518.4</v>
      </c>
      <c r="F536" s="28">
        <v>4503.3999999999996</v>
      </c>
      <c r="G536" s="28">
        <v>52.2</v>
      </c>
      <c r="H536" s="29"/>
      <c r="I536" s="15">
        <f t="shared" si="46"/>
        <v>555.4</v>
      </c>
      <c r="J536" s="28">
        <v>490.4</v>
      </c>
      <c r="K536" s="29"/>
      <c r="L536" s="29">
        <v>163.6</v>
      </c>
      <c r="M536" s="28">
        <v>65</v>
      </c>
      <c r="N536" s="17">
        <f t="shared" si="47"/>
        <v>6073.7999999999993</v>
      </c>
    </row>
    <row r="537" spans="1:14" ht="15.75" hidden="1" x14ac:dyDescent="0.25">
      <c r="A537" s="47"/>
      <c r="B537" s="47" t="s">
        <v>17</v>
      </c>
      <c r="C537" s="49" t="s">
        <v>511</v>
      </c>
      <c r="D537" s="17">
        <f t="shared" si="45"/>
        <v>2552.3000000000002</v>
      </c>
      <c r="E537" s="28">
        <v>2552.3000000000002</v>
      </c>
      <c r="F537" s="28">
        <v>2099.8000000000002</v>
      </c>
      <c r="G537" s="28"/>
      <c r="H537" s="29"/>
      <c r="I537" s="15">
        <f t="shared" si="46"/>
        <v>550.4</v>
      </c>
      <c r="J537" s="28">
        <v>415.4</v>
      </c>
      <c r="K537" s="29"/>
      <c r="L537" s="29">
        <v>97.3</v>
      </c>
      <c r="M537" s="28">
        <v>135</v>
      </c>
      <c r="N537" s="17">
        <f t="shared" si="47"/>
        <v>3102.7000000000003</v>
      </c>
    </row>
    <row r="538" spans="1:14" ht="15.75" hidden="1" x14ac:dyDescent="0.25">
      <c r="A538" s="47"/>
      <c r="B538" s="47" t="s">
        <v>17</v>
      </c>
      <c r="C538" s="49" t="s">
        <v>512</v>
      </c>
      <c r="D538" s="17">
        <f t="shared" si="45"/>
        <v>3187.6</v>
      </c>
      <c r="E538" s="28">
        <v>3187.6</v>
      </c>
      <c r="F538" s="28">
        <v>2622.6</v>
      </c>
      <c r="G538" s="28"/>
      <c r="H538" s="29"/>
      <c r="I538" s="15">
        <f t="shared" si="46"/>
        <v>398.6</v>
      </c>
      <c r="J538" s="28">
        <v>333.6</v>
      </c>
      <c r="K538" s="29"/>
      <c r="L538" s="29">
        <v>103.6</v>
      </c>
      <c r="M538" s="28">
        <v>65</v>
      </c>
      <c r="N538" s="17">
        <f t="shared" si="47"/>
        <v>3586.2</v>
      </c>
    </row>
    <row r="539" spans="1:14" ht="15.75" hidden="1" x14ac:dyDescent="0.25">
      <c r="A539" s="47"/>
      <c r="B539" s="47" t="s">
        <v>17</v>
      </c>
      <c r="C539" s="49" t="s">
        <v>513</v>
      </c>
      <c r="D539" s="17">
        <f t="shared" si="45"/>
        <v>2596.3000000000002</v>
      </c>
      <c r="E539" s="28">
        <v>2596.3000000000002</v>
      </c>
      <c r="F539" s="28">
        <v>2136.1</v>
      </c>
      <c r="G539" s="28"/>
      <c r="H539" s="29"/>
      <c r="I539" s="15">
        <f t="shared" si="46"/>
        <v>488.8</v>
      </c>
      <c r="J539" s="28">
        <v>423.8</v>
      </c>
      <c r="K539" s="29"/>
      <c r="L539" s="29">
        <v>145.1</v>
      </c>
      <c r="M539" s="28">
        <v>65</v>
      </c>
      <c r="N539" s="17">
        <f t="shared" si="47"/>
        <v>3085.1000000000004</v>
      </c>
    </row>
    <row r="540" spans="1:14" ht="15.75" hidden="1" x14ac:dyDescent="0.25">
      <c r="A540" s="47"/>
      <c r="B540" s="47" t="s">
        <v>17</v>
      </c>
      <c r="C540" s="49" t="s">
        <v>514</v>
      </c>
      <c r="D540" s="17">
        <f t="shared" si="45"/>
        <v>5008.5</v>
      </c>
      <c r="E540" s="28">
        <v>5008.5</v>
      </c>
      <c r="F540" s="28">
        <v>4120.7</v>
      </c>
      <c r="G540" s="28"/>
      <c r="H540" s="29"/>
      <c r="I540" s="15">
        <f t="shared" si="46"/>
        <v>5993</v>
      </c>
      <c r="J540" s="28">
        <v>858</v>
      </c>
      <c r="K540" s="29"/>
      <c r="L540" s="29">
        <v>99.7</v>
      </c>
      <c r="M540" s="28">
        <v>5135</v>
      </c>
      <c r="N540" s="17">
        <f t="shared" si="47"/>
        <v>11001.5</v>
      </c>
    </row>
    <row r="541" spans="1:14" ht="15.75" hidden="1" x14ac:dyDescent="0.25">
      <c r="A541" s="47"/>
      <c r="B541" s="47" t="s">
        <v>17</v>
      </c>
      <c r="C541" s="49" t="s">
        <v>515</v>
      </c>
      <c r="D541" s="17">
        <f t="shared" si="45"/>
        <v>2422.1999999999998</v>
      </c>
      <c r="E541" s="28">
        <v>2422.1999999999998</v>
      </c>
      <c r="F541" s="28">
        <v>1956.1</v>
      </c>
      <c r="G541" s="28">
        <v>52.2</v>
      </c>
      <c r="H541" s="29"/>
      <c r="I541" s="15">
        <f t="shared" si="46"/>
        <v>320.39999999999998</v>
      </c>
      <c r="J541" s="28">
        <v>255.4</v>
      </c>
      <c r="K541" s="29"/>
      <c r="L541" s="29">
        <v>154.1</v>
      </c>
      <c r="M541" s="28">
        <v>65</v>
      </c>
      <c r="N541" s="17">
        <f t="shared" si="47"/>
        <v>2742.6</v>
      </c>
    </row>
    <row r="542" spans="1:14" ht="15.75" hidden="1" x14ac:dyDescent="0.25">
      <c r="A542" s="47"/>
      <c r="B542" s="47" t="s">
        <v>17</v>
      </c>
      <c r="C542" s="49" t="s">
        <v>516</v>
      </c>
      <c r="D542" s="17">
        <f t="shared" si="45"/>
        <v>2476.8000000000002</v>
      </c>
      <c r="E542" s="28">
        <v>2476.8000000000002</v>
      </c>
      <c r="F542" s="28">
        <v>2037.8</v>
      </c>
      <c r="G542" s="28"/>
      <c r="H542" s="29"/>
      <c r="I542" s="15">
        <f t="shared" si="46"/>
        <v>556.20000000000005</v>
      </c>
      <c r="J542" s="28">
        <v>421.2</v>
      </c>
      <c r="K542" s="29"/>
      <c r="L542" s="29">
        <v>158.6</v>
      </c>
      <c r="M542" s="28">
        <v>135</v>
      </c>
      <c r="N542" s="17">
        <f t="shared" si="47"/>
        <v>3033</v>
      </c>
    </row>
    <row r="543" spans="1:14" ht="15.75" hidden="1" x14ac:dyDescent="0.25">
      <c r="A543" s="47"/>
      <c r="B543" s="47" t="s">
        <v>17</v>
      </c>
      <c r="C543" s="49" t="s">
        <v>517</v>
      </c>
      <c r="D543" s="17">
        <f t="shared" si="45"/>
        <v>2599</v>
      </c>
      <c r="E543" s="28">
        <v>2599</v>
      </c>
      <c r="F543" s="28">
        <v>2138.3000000000002</v>
      </c>
      <c r="G543" s="28"/>
      <c r="H543" s="29"/>
      <c r="I543" s="15">
        <f t="shared" si="46"/>
        <v>580.70000000000005</v>
      </c>
      <c r="J543" s="28">
        <v>515.70000000000005</v>
      </c>
      <c r="K543" s="29"/>
      <c r="L543" s="29">
        <v>150.1</v>
      </c>
      <c r="M543" s="28">
        <v>65</v>
      </c>
      <c r="N543" s="17">
        <f t="shared" si="47"/>
        <v>3179.7</v>
      </c>
    </row>
    <row r="544" spans="1:14" ht="15.75" hidden="1" x14ac:dyDescent="0.25">
      <c r="A544" s="47"/>
      <c r="B544" s="47" t="s">
        <v>17</v>
      </c>
      <c r="C544" s="49" t="s">
        <v>518</v>
      </c>
      <c r="D544" s="17">
        <f t="shared" si="45"/>
        <v>2516.1999999999998</v>
      </c>
      <c r="E544" s="28">
        <v>2516.1999999999998</v>
      </c>
      <c r="F544" s="28">
        <v>2062.9</v>
      </c>
      <c r="G544" s="28">
        <v>10.4</v>
      </c>
      <c r="H544" s="29"/>
      <c r="I544" s="15">
        <f t="shared" si="46"/>
        <v>461.7</v>
      </c>
      <c r="J544" s="28">
        <v>396.7</v>
      </c>
      <c r="K544" s="29"/>
      <c r="L544" s="29">
        <v>25.7</v>
      </c>
      <c r="M544" s="28">
        <v>65</v>
      </c>
      <c r="N544" s="17">
        <f t="shared" si="47"/>
        <v>2977.8999999999996</v>
      </c>
    </row>
    <row r="545" spans="1:17" ht="15.75" hidden="1" x14ac:dyDescent="0.25">
      <c r="A545" s="47"/>
      <c r="B545" s="47" t="s">
        <v>17</v>
      </c>
      <c r="C545" s="49" t="s">
        <v>519</v>
      </c>
      <c r="D545" s="17">
        <f t="shared" si="45"/>
        <v>21859.1</v>
      </c>
      <c r="E545" s="28">
        <v>21859.1</v>
      </c>
      <c r="F545" s="28">
        <v>17984.3</v>
      </c>
      <c r="G545" s="28"/>
      <c r="H545" s="29"/>
      <c r="I545" s="15">
        <f t="shared" si="46"/>
        <v>12392.8</v>
      </c>
      <c r="J545" s="28">
        <v>2307.8000000000002</v>
      </c>
      <c r="K545" s="29"/>
      <c r="L545" s="29">
        <v>812.1</v>
      </c>
      <c r="M545" s="28">
        <v>10085</v>
      </c>
      <c r="N545" s="17">
        <f t="shared" si="47"/>
        <v>34251.899999999994</v>
      </c>
    </row>
    <row r="546" spans="1:17" ht="15.75" hidden="1" x14ac:dyDescent="0.25">
      <c r="A546" s="47"/>
      <c r="B546" s="47" t="s">
        <v>17</v>
      </c>
      <c r="C546" s="49" t="s">
        <v>520</v>
      </c>
      <c r="D546" s="17">
        <f t="shared" si="45"/>
        <v>25571.9</v>
      </c>
      <c r="E546" s="28">
        <v>25571.9</v>
      </c>
      <c r="F546" s="28">
        <v>20790.599999999999</v>
      </c>
      <c r="G546" s="28">
        <v>353.1</v>
      </c>
      <c r="H546" s="29"/>
      <c r="I546" s="15">
        <f t="shared" si="46"/>
        <v>3115.9</v>
      </c>
      <c r="J546" s="28">
        <v>3030.9</v>
      </c>
      <c r="K546" s="29"/>
      <c r="L546" s="29">
        <v>1266.7</v>
      </c>
      <c r="M546" s="28">
        <v>85</v>
      </c>
      <c r="N546" s="17">
        <f t="shared" si="47"/>
        <v>28687.800000000003</v>
      </c>
    </row>
    <row r="547" spans="1:17" ht="15.75" hidden="1" x14ac:dyDescent="0.25">
      <c r="A547" s="47"/>
      <c r="B547" s="47" t="s">
        <v>17</v>
      </c>
      <c r="C547" s="49" t="s">
        <v>521</v>
      </c>
      <c r="D547" s="17">
        <f t="shared" si="45"/>
        <v>25263.599999999999</v>
      </c>
      <c r="E547" s="28">
        <v>25263.599999999999</v>
      </c>
      <c r="F547" s="28">
        <v>20559.8</v>
      </c>
      <c r="G547" s="28">
        <v>300.2</v>
      </c>
      <c r="H547" s="29"/>
      <c r="I547" s="15">
        <f t="shared" si="46"/>
        <v>4705.2</v>
      </c>
      <c r="J547" s="28">
        <v>4620.2</v>
      </c>
      <c r="K547" s="29"/>
      <c r="L547" s="29">
        <v>1238.8</v>
      </c>
      <c r="M547" s="28">
        <v>85</v>
      </c>
      <c r="N547" s="17">
        <f t="shared" si="47"/>
        <v>29968.799999999999</v>
      </c>
    </row>
    <row r="548" spans="1:17" ht="15.75" hidden="1" x14ac:dyDescent="0.25">
      <c r="A548" s="47"/>
      <c r="B548" s="47" t="s">
        <v>17</v>
      </c>
      <c r="C548" s="49" t="s">
        <v>522</v>
      </c>
      <c r="D548" s="17">
        <f t="shared" si="45"/>
        <v>20162.099999999999</v>
      </c>
      <c r="E548" s="28">
        <v>20162.099999999999</v>
      </c>
      <c r="F548" s="28">
        <v>16358.4</v>
      </c>
      <c r="G548" s="28">
        <v>326.5</v>
      </c>
      <c r="H548" s="29"/>
      <c r="I548" s="15">
        <f t="shared" si="46"/>
        <v>3433.1</v>
      </c>
      <c r="J548" s="28">
        <v>3348.1</v>
      </c>
      <c r="K548" s="29"/>
      <c r="L548" s="29">
        <v>1092.2</v>
      </c>
      <c r="M548" s="28">
        <v>85</v>
      </c>
      <c r="N548" s="17">
        <f t="shared" si="47"/>
        <v>23595.199999999997</v>
      </c>
    </row>
    <row r="549" spans="1:17" ht="15.75" hidden="1" x14ac:dyDescent="0.25">
      <c r="A549" s="47"/>
      <c r="B549" s="47"/>
      <c r="C549" s="49"/>
      <c r="D549" s="15"/>
      <c r="E549" s="28"/>
      <c r="F549" s="52"/>
      <c r="G549" s="28"/>
      <c r="H549" s="52"/>
      <c r="I549" s="15"/>
      <c r="J549" s="52"/>
      <c r="K549" s="52"/>
      <c r="L549" s="52"/>
      <c r="M549" s="52"/>
      <c r="N549" s="15"/>
    </row>
    <row r="550" spans="1:17" s="54" customFormat="1" ht="39" hidden="1" x14ac:dyDescent="0.25">
      <c r="A550" s="53"/>
      <c r="B550" s="53"/>
      <c r="C550" s="41" t="s">
        <v>523</v>
      </c>
      <c r="D550" s="32">
        <f>SUM(D552:D585)</f>
        <v>170255.29999999996</v>
      </c>
      <c r="E550" s="32">
        <f>SUM(E552:E585)</f>
        <v>170255.29999999996</v>
      </c>
      <c r="F550" s="32">
        <f>SUM(F552:F585)</f>
        <v>139266.80000000002</v>
      </c>
      <c r="G550" s="32">
        <f>SUM(G552:G585)</f>
        <v>1155.8000000000002</v>
      </c>
      <c r="H550" s="32"/>
      <c r="I550" s="32">
        <f>SUM(I552:I585)</f>
        <v>31319.199999999993</v>
      </c>
      <c r="J550" s="32">
        <f>SUM(J552:J585)</f>
        <v>22616.1</v>
      </c>
      <c r="K550" s="32"/>
      <c r="L550" s="32">
        <f>SUM(L552:L585)</f>
        <v>8997</v>
      </c>
      <c r="M550" s="32">
        <f>SUM(M552:M585)</f>
        <v>8703.1</v>
      </c>
      <c r="N550" s="32">
        <f>SUM(N552:N585)</f>
        <v>201574.49999999997</v>
      </c>
    </row>
    <row r="551" spans="1:17" ht="15.75" hidden="1" x14ac:dyDescent="0.25">
      <c r="A551" s="47"/>
      <c r="B551" s="47"/>
      <c r="C551" s="49"/>
      <c r="D551" s="15"/>
      <c r="E551" s="28"/>
      <c r="F551" s="52"/>
      <c r="G551" s="28"/>
      <c r="H551" s="52"/>
      <c r="I551" s="15"/>
      <c r="J551" s="52"/>
      <c r="K551" s="52"/>
      <c r="L551" s="52"/>
      <c r="M551" s="52"/>
      <c r="N551" s="15"/>
    </row>
    <row r="552" spans="1:17" ht="31.5" hidden="1" x14ac:dyDescent="0.25">
      <c r="A552" s="47"/>
      <c r="B552" s="30" t="s">
        <v>17</v>
      </c>
      <c r="C552" s="49" t="s">
        <v>524</v>
      </c>
      <c r="D552" s="17">
        <f t="shared" ref="D552:D585" si="48">E552+H552</f>
        <v>3400.5</v>
      </c>
      <c r="E552" s="28">
        <v>3400.5</v>
      </c>
      <c r="F552" s="28">
        <v>2612.4</v>
      </c>
      <c r="G552" s="28">
        <v>227.6</v>
      </c>
      <c r="H552" s="29"/>
      <c r="I552" s="15">
        <f t="shared" ref="I552:I585" si="49">J552+M552</f>
        <v>292.39999999999998</v>
      </c>
      <c r="J552" s="28">
        <v>217.4</v>
      </c>
      <c r="K552" s="29"/>
      <c r="L552" s="29"/>
      <c r="M552" s="28">
        <v>75</v>
      </c>
      <c r="N552" s="17">
        <f t="shared" ref="N552:N585" si="50">D552+I552</f>
        <v>3692.9</v>
      </c>
    </row>
    <row r="553" spans="1:17" s="25" customFormat="1" ht="15.75" hidden="1" x14ac:dyDescent="0.25">
      <c r="A553" s="47"/>
      <c r="B553" s="30" t="s">
        <v>17</v>
      </c>
      <c r="C553" s="49" t="s">
        <v>525</v>
      </c>
      <c r="D553" s="17">
        <f t="shared" si="48"/>
        <v>11682.5</v>
      </c>
      <c r="E553" s="28">
        <v>11682.5</v>
      </c>
      <c r="F553" s="28">
        <v>9486.1</v>
      </c>
      <c r="G553" s="28">
        <v>62.7</v>
      </c>
      <c r="H553" s="29"/>
      <c r="I553" s="15">
        <f t="shared" si="49"/>
        <v>1699.9</v>
      </c>
      <c r="J553" s="28">
        <v>1568.3000000000002</v>
      </c>
      <c r="K553" s="29"/>
      <c r="L553" s="29">
        <v>427.2</v>
      </c>
      <c r="M553" s="28">
        <v>131.6</v>
      </c>
      <c r="N553" s="17">
        <f t="shared" si="50"/>
        <v>13382.4</v>
      </c>
      <c r="O553" s="4"/>
      <c r="P553" s="4"/>
      <c r="Q553" s="4"/>
    </row>
    <row r="554" spans="1:17" s="25" customFormat="1" ht="15.75" hidden="1" x14ac:dyDescent="0.25">
      <c r="A554" s="47"/>
      <c r="B554" s="30" t="s">
        <v>17</v>
      </c>
      <c r="C554" s="49" t="s">
        <v>526</v>
      </c>
      <c r="D554" s="17">
        <f t="shared" si="48"/>
        <v>12781.2</v>
      </c>
      <c r="E554" s="28">
        <v>12781.2</v>
      </c>
      <c r="F554" s="28">
        <v>10336.1</v>
      </c>
      <c r="G554" s="28">
        <v>74.2</v>
      </c>
      <c r="H554" s="29"/>
      <c r="I554" s="15">
        <f t="shared" si="49"/>
        <v>1810.8000000000002</v>
      </c>
      <c r="J554" s="28">
        <v>1715.8000000000002</v>
      </c>
      <c r="K554" s="29"/>
      <c r="L554" s="29">
        <v>564.6</v>
      </c>
      <c r="M554" s="28">
        <v>95</v>
      </c>
      <c r="N554" s="17">
        <f t="shared" si="50"/>
        <v>14592</v>
      </c>
      <c r="O554" s="4"/>
      <c r="P554" s="4"/>
      <c r="Q554" s="4"/>
    </row>
    <row r="555" spans="1:17" ht="15.75" hidden="1" x14ac:dyDescent="0.25">
      <c r="A555" s="47"/>
      <c r="B555" s="30" t="s">
        <v>17</v>
      </c>
      <c r="C555" s="49" t="s">
        <v>527</v>
      </c>
      <c r="D555" s="17">
        <f t="shared" si="48"/>
        <v>15039.9</v>
      </c>
      <c r="E555" s="28">
        <v>15039.9</v>
      </c>
      <c r="F555" s="28">
        <v>12363.2</v>
      </c>
      <c r="G555" s="28">
        <v>52.5</v>
      </c>
      <c r="H555" s="29"/>
      <c r="I555" s="15">
        <f t="shared" si="49"/>
        <v>5327.7</v>
      </c>
      <c r="J555" s="28">
        <v>1837.7</v>
      </c>
      <c r="K555" s="29"/>
      <c r="L555" s="29">
        <v>818.4</v>
      </c>
      <c r="M555" s="28">
        <v>3490</v>
      </c>
      <c r="N555" s="17">
        <f t="shared" si="50"/>
        <v>20367.599999999999</v>
      </c>
    </row>
    <row r="556" spans="1:17" ht="15.75" hidden="1" x14ac:dyDescent="0.25">
      <c r="A556" s="47"/>
      <c r="B556" s="30" t="s">
        <v>17</v>
      </c>
      <c r="C556" s="49" t="s">
        <v>528</v>
      </c>
      <c r="D556" s="17">
        <f t="shared" si="48"/>
        <v>2257.8000000000002</v>
      </c>
      <c r="E556" s="28">
        <v>2257.8000000000002</v>
      </c>
      <c r="F556" s="28">
        <v>1854.5</v>
      </c>
      <c r="G556" s="28">
        <v>10</v>
      </c>
      <c r="H556" s="29"/>
      <c r="I556" s="15">
        <f t="shared" si="49"/>
        <v>529.6</v>
      </c>
      <c r="J556" s="28">
        <v>399.6</v>
      </c>
      <c r="K556" s="29"/>
      <c r="L556" s="29">
        <v>200.1</v>
      </c>
      <c r="M556" s="28">
        <v>130</v>
      </c>
      <c r="N556" s="17">
        <f t="shared" si="50"/>
        <v>2787.4</v>
      </c>
    </row>
    <row r="557" spans="1:17" ht="15.75" hidden="1" x14ac:dyDescent="0.25">
      <c r="A557" s="47"/>
      <c r="B557" s="30" t="s">
        <v>17</v>
      </c>
      <c r="C557" s="49" t="s">
        <v>529</v>
      </c>
      <c r="D557" s="17">
        <f t="shared" si="48"/>
        <v>5262.8</v>
      </c>
      <c r="E557" s="28">
        <v>5262.8</v>
      </c>
      <c r="F557" s="28">
        <v>4327.1000000000004</v>
      </c>
      <c r="G557" s="28">
        <v>17.100000000000001</v>
      </c>
      <c r="H557" s="29"/>
      <c r="I557" s="15">
        <f t="shared" si="49"/>
        <v>680.8</v>
      </c>
      <c r="J557" s="28">
        <v>460.8</v>
      </c>
      <c r="K557" s="29"/>
      <c r="L557" s="29">
        <v>184</v>
      </c>
      <c r="M557" s="28">
        <v>220</v>
      </c>
      <c r="N557" s="17">
        <f t="shared" si="50"/>
        <v>5943.6</v>
      </c>
    </row>
    <row r="558" spans="1:17" ht="15.75" hidden="1" x14ac:dyDescent="0.25">
      <c r="A558" s="47"/>
      <c r="B558" s="30" t="s">
        <v>17</v>
      </c>
      <c r="C558" s="49" t="s">
        <v>530</v>
      </c>
      <c r="D558" s="17">
        <f t="shared" si="48"/>
        <v>1508.8</v>
      </c>
      <c r="E558" s="28">
        <v>1508.8</v>
      </c>
      <c r="F558" s="28">
        <v>1236.3</v>
      </c>
      <c r="G558" s="28">
        <v>10.6</v>
      </c>
      <c r="H558" s="29"/>
      <c r="I558" s="15">
        <f t="shared" si="49"/>
        <v>632.29999999999995</v>
      </c>
      <c r="J558" s="28">
        <v>412.3</v>
      </c>
      <c r="K558" s="29"/>
      <c r="L558" s="29">
        <v>129.4</v>
      </c>
      <c r="M558" s="28">
        <v>220</v>
      </c>
      <c r="N558" s="17">
        <f t="shared" si="50"/>
        <v>2141.1</v>
      </c>
    </row>
    <row r="559" spans="1:17" ht="15.75" hidden="1" x14ac:dyDescent="0.25">
      <c r="A559" s="47"/>
      <c r="B559" s="30" t="s">
        <v>17</v>
      </c>
      <c r="C559" s="49" t="s">
        <v>531</v>
      </c>
      <c r="D559" s="17">
        <f t="shared" si="48"/>
        <v>2262.6999999999998</v>
      </c>
      <c r="E559" s="28">
        <v>2262.6999999999998</v>
      </c>
      <c r="F559" s="28">
        <v>1854.5</v>
      </c>
      <c r="G559" s="28">
        <v>15.4</v>
      </c>
      <c r="H559" s="29"/>
      <c r="I559" s="15">
        <f t="shared" si="49"/>
        <v>477.1</v>
      </c>
      <c r="J559" s="28">
        <v>437.1</v>
      </c>
      <c r="K559" s="29"/>
      <c r="L559" s="29">
        <v>201.3</v>
      </c>
      <c r="M559" s="28">
        <v>40</v>
      </c>
      <c r="N559" s="17">
        <f t="shared" si="50"/>
        <v>2739.7999999999997</v>
      </c>
    </row>
    <row r="560" spans="1:17" ht="15.75" hidden="1" x14ac:dyDescent="0.25">
      <c r="A560" s="47"/>
      <c r="B560" s="30" t="s">
        <v>17</v>
      </c>
      <c r="C560" s="49" t="s">
        <v>532</v>
      </c>
      <c r="D560" s="17">
        <f t="shared" si="48"/>
        <v>2257.6999999999998</v>
      </c>
      <c r="E560" s="28">
        <v>2257.6999999999998</v>
      </c>
      <c r="F560" s="28">
        <v>1854.5</v>
      </c>
      <c r="G560" s="28">
        <v>9.8000000000000007</v>
      </c>
      <c r="H560" s="29"/>
      <c r="I560" s="15">
        <f t="shared" si="49"/>
        <v>397</v>
      </c>
      <c r="J560" s="28">
        <v>357</v>
      </c>
      <c r="K560" s="29"/>
      <c r="L560" s="29">
        <v>100.4</v>
      </c>
      <c r="M560" s="28">
        <v>40</v>
      </c>
      <c r="N560" s="17">
        <f t="shared" si="50"/>
        <v>2654.7</v>
      </c>
    </row>
    <row r="561" spans="1:14" ht="15.75" hidden="1" x14ac:dyDescent="0.25">
      <c r="A561" s="47"/>
      <c r="B561" s="30" t="s">
        <v>17</v>
      </c>
      <c r="C561" s="49" t="s">
        <v>533</v>
      </c>
      <c r="D561" s="17">
        <f t="shared" si="48"/>
        <v>3016</v>
      </c>
      <c r="E561" s="28">
        <v>3016</v>
      </c>
      <c r="F561" s="28">
        <v>2472.3999999999996</v>
      </c>
      <c r="G561" s="28">
        <v>19.399999999999999</v>
      </c>
      <c r="H561" s="29"/>
      <c r="I561" s="15">
        <f t="shared" si="49"/>
        <v>631.6</v>
      </c>
      <c r="J561" s="28">
        <v>501.6</v>
      </c>
      <c r="K561" s="29"/>
      <c r="L561" s="29">
        <v>221.9</v>
      </c>
      <c r="M561" s="28">
        <v>130</v>
      </c>
      <c r="N561" s="17">
        <f t="shared" si="50"/>
        <v>3647.6</v>
      </c>
    </row>
    <row r="562" spans="1:14" ht="15.75" hidden="1" x14ac:dyDescent="0.25">
      <c r="A562" s="47"/>
      <c r="B562" s="30" t="s">
        <v>17</v>
      </c>
      <c r="C562" s="49" t="s">
        <v>534</v>
      </c>
      <c r="D562" s="17">
        <f t="shared" si="48"/>
        <v>1507.8</v>
      </c>
      <c r="E562" s="28">
        <v>1507.8</v>
      </c>
      <c r="F562" s="28">
        <v>1236.3</v>
      </c>
      <c r="G562" s="28">
        <v>9.5</v>
      </c>
      <c r="H562" s="29"/>
      <c r="I562" s="15">
        <f t="shared" si="49"/>
        <v>583.4</v>
      </c>
      <c r="J562" s="28">
        <v>453.4</v>
      </c>
      <c r="K562" s="29"/>
      <c r="L562" s="29">
        <v>206</v>
      </c>
      <c r="M562" s="28">
        <v>130</v>
      </c>
      <c r="N562" s="17">
        <f t="shared" si="50"/>
        <v>2091.1999999999998</v>
      </c>
    </row>
    <row r="563" spans="1:14" ht="15.75" hidden="1" x14ac:dyDescent="0.25">
      <c r="A563" s="47"/>
      <c r="B563" s="30" t="s">
        <v>17</v>
      </c>
      <c r="C563" s="49" t="s">
        <v>535</v>
      </c>
      <c r="D563" s="17">
        <f t="shared" si="48"/>
        <v>11300.9</v>
      </c>
      <c r="E563" s="28">
        <v>11300.9</v>
      </c>
      <c r="F563" s="28">
        <v>9272.1999999999989</v>
      </c>
      <c r="G563" s="28">
        <v>62.7</v>
      </c>
      <c r="H563" s="29"/>
      <c r="I563" s="15">
        <f t="shared" si="49"/>
        <v>1359.5</v>
      </c>
      <c r="J563" s="28">
        <v>1319.5</v>
      </c>
      <c r="K563" s="29"/>
      <c r="L563" s="29">
        <v>695.5</v>
      </c>
      <c r="M563" s="28">
        <v>40</v>
      </c>
      <c r="N563" s="17">
        <f t="shared" si="50"/>
        <v>12660.4</v>
      </c>
    </row>
    <row r="564" spans="1:14" ht="15.75" hidden="1" x14ac:dyDescent="0.25">
      <c r="A564" s="47"/>
      <c r="B564" s="30" t="s">
        <v>17</v>
      </c>
      <c r="C564" s="49" t="s">
        <v>536</v>
      </c>
      <c r="D564" s="17">
        <f t="shared" si="48"/>
        <v>3759.9</v>
      </c>
      <c r="E564" s="28">
        <v>3759.9</v>
      </c>
      <c r="F564" s="28">
        <v>3090.8</v>
      </c>
      <c r="G564" s="28">
        <v>13.1</v>
      </c>
      <c r="H564" s="29"/>
      <c r="I564" s="15">
        <f t="shared" si="49"/>
        <v>603.6</v>
      </c>
      <c r="J564" s="28">
        <v>473.6</v>
      </c>
      <c r="K564" s="29"/>
      <c r="L564" s="29">
        <v>190.3</v>
      </c>
      <c r="M564" s="28">
        <v>130</v>
      </c>
      <c r="N564" s="17">
        <f t="shared" si="50"/>
        <v>4363.5</v>
      </c>
    </row>
    <row r="565" spans="1:14" ht="15.75" hidden="1" x14ac:dyDescent="0.25">
      <c r="A565" s="47"/>
      <c r="B565" s="47" t="s">
        <v>17</v>
      </c>
      <c r="C565" s="49" t="s">
        <v>537</v>
      </c>
      <c r="D565" s="17">
        <f t="shared" si="48"/>
        <v>3009</v>
      </c>
      <c r="E565" s="28">
        <v>3009</v>
      </c>
      <c r="F565" s="28">
        <v>2472.6999999999998</v>
      </c>
      <c r="G565" s="28">
        <v>11.6</v>
      </c>
      <c r="H565" s="29"/>
      <c r="I565" s="15">
        <f t="shared" si="49"/>
        <v>534.6</v>
      </c>
      <c r="J565" s="28">
        <v>404.6</v>
      </c>
      <c r="K565" s="29"/>
      <c r="L565" s="29">
        <v>189.4</v>
      </c>
      <c r="M565" s="28">
        <v>130</v>
      </c>
      <c r="N565" s="17">
        <f t="shared" si="50"/>
        <v>3543.6</v>
      </c>
    </row>
    <row r="566" spans="1:14" ht="15.75" hidden="1" x14ac:dyDescent="0.25">
      <c r="A566" s="47"/>
      <c r="B566" s="47" t="s">
        <v>17</v>
      </c>
      <c r="C566" s="49" t="s">
        <v>538</v>
      </c>
      <c r="D566" s="17">
        <f t="shared" si="48"/>
        <v>3014.1</v>
      </c>
      <c r="E566" s="28">
        <v>3014.1</v>
      </c>
      <c r="F566" s="28">
        <v>2472.6999999999998</v>
      </c>
      <c r="G566" s="28">
        <v>17.3</v>
      </c>
      <c r="H566" s="29"/>
      <c r="I566" s="15">
        <f t="shared" si="49"/>
        <v>703</v>
      </c>
      <c r="J566" s="28">
        <v>483</v>
      </c>
      <c r="K566" s="29"/>
      <c r="L566" s="29">
        <v>167.2</v>
      </c>
      <c r="M566" s="28">
        <v>220</v>
      </c>
      <c r="N566" s="17">
        <f t="shared" si="50"/>
        <v>3717.1</v>
      </c>
    </row>
    <row r="567" spans="1:14" ht="15.75" hidden="1" x14ac:dyDescent="0.25">
      <c r="A567" s="47"/>
      <c r="B567" s="47" t="s">
        <v>17</v>
      </c>
      <c r="C567" s="49" t="s">
        <v>539</v>
      </c>
      <c r="D567" s="17">
        <f t="shared" si="48"/>
        <v>3016.2</v>
      </c>
      <c r="E567" s="28">
        <v>3016.2</v>
      </c>
      <c r="F567" s="28">
        <v>2472.6999999999998</v>
      </c>
      <c r="G567" s="28">
        <v>19.7</v>
      </c>
      <c r="H567" s="29"/>
      <c r="I567" s="15">
        <f t="shared" si="49"/>
        <v>546.6</v>
      </c>
      <c r="J567" s="28">
        <v>416.6</v>
      </c>
      <c r="K567" s="29"/>
      <c r="L567" s="29">
        <v>202.3</v>
      </c>
      <c r="M567" s="28">
        <v>130</v>
      </c>
      <c r="N567" s="17">
        <f t="shared" si="50"/>
        <v>3562.7999999999997</v>
      </c>
    </row>
    <row r="568" spans="1:14" ht="15.75" hidden="1" x14ac:dyDescent="0.25">
      <c r="A568" s="47"/>
      <c r="B568" s="47" t="s">
        <v>17</v>
      </c>
      <c r="C568" s="49" t="s">
        <v>540</v>
      </c>
      <c r="D568" s="17">
        <f t="shared" si="48"/>
        <v>4518.5</v>
      </c>
      <c r="E568" s="28">
        <v>4518.5</v>
      </c>
      <c r="F568" s="28">
        <v>3709</v>
      </c>
      <c r="G568" s="28">
        <v>23.1</v>
      </c>
      <c r="H568" s="29"/>
      <c r="I568" s="15">
        <f t="shared" si="49"/>
        <v>1431.2</v>
      </c>
      <c r="J568" s="28">
        <v>485.7</v>
      </c>
      <c r="K568" s="29"/>
      <c r="L568" s="29">
        <v>189.8</v>
      </c>
      <c r="M568" s="28">
        <v>945.5</v>
      </c>
      <c r="N568" s="17">
        <f t="shared" si="50"/>
        <v>5949.7</v>
      </c>
    </row>
    <row r="569" spans="1:14" ht="15.75" hidden="1" x14ac:dyDescent="0.25">
      <c r="A569" s="47"/>
      <c r="B569" s="47" t="s">
        <v>17</v>
      </c>
      <c r="C569" s="49" t="s">
        <v>541</v>
      </c>
      <c r="D569" s="17">
        <f t="shared" si="48"/>
        <v>9781.1</v>
      </c>
      <c r="E569" s="28">
        <v>9781.1</v>
      </c>
      <c r="F569" s="28">
        <v>8036.1</v>
      </c>
      <c r="G569" s="28">
        <v>39.9</v>
      </c>
      <c r="H569" s="29"/>
      <c r="I569" s="15">
        <f t="shared" si="49"/>
        <v>1271.8</v>
      </c>
      <c r="J569" s="28">
        <v>1141.8</v>
      </c>
      <c r="K569" s="29"/>
      <c r="L569" s="29">
        <v>534</v>
      </c>
      <c r="M569" s="28">
        <v>130</v>
      </c>
      <c r="N569" s="17">
        <f t="shared" si="50"/>
        <v>11052.9</v>
      </c>
    </row>
    <row r="570" spans="1:14" ht="15.75" hidden="1" x14ac:dyDescent="0.25">
      <c r="A570" s="47"/>
      <c r="B570" s="47" t="s">
        <v>17</v>
      </c>
      <c r="C570" s="49" t="s">
        <v>542</v>
      </c>
      <c r="D570" s="17">
        <f t="shared" si="48"/>
        <v>9046.9</v>
      </c>
      <c r="E570" s="28">
        <v>9046.9</v>
      </c>
      <c r="F570" s="28">
        <v>7417.9</v>
      </c>
      <c r="G570" s="28">
        <v>57.2</v>
      </c>
      <c r="H570" s="29"/>
      <c r="I570" s="15">
        <f t="shared" si="49"/>
        <v>1026.0999999999999</v>
      </c>
      <c r="J570" s="28">
        <v>986.1</v>
      </c>
      <c r="K570" s="29"/>
      <c r="L570" s="29">
        <v>477</v>
      </c>
      <c r="M570" s="28">
        <v>40</v>
      </c>
      <c r="N570" s="17">
        <f t="shared" si="50"/>
        <v>10073</v>
      </c>
    </row>
    <row r="571" spans="1:14" ht="15.75" hidden="1" x14ac:dyDescent="0.25">
      <c r="A571" s="47"/>
      <c r="B571" s="47" t="s">
        <v>17</v>
      </c>
      <c r="C571" s="49" t="s">
        <v>543</v>
      </c>
      <c r="D571" s="17">
        <f t="shared" si="48"/>
        <v>2263.4</v>
      </c>
      <c r="E571" s="28">
        <v>2263.4</v>
      </c>
      <c r="F571" s="28">
        <v>1854.5</v>
      </c>
      <c r="G571" s="28">
        <v>16.2</v>
      </c>
      <c r="H571" s="29"/>
      <c r="I571" s="15">
        <f t="shared" si="49"/>
        <v>596.4</v>
      </c>
      <c r="J571" s="28">
        <v>466.4</v>
      </c>
      <c r="K571" s="29"/>
      <c r="L571" s="29">
        <v>186.3</v>
      </c>
      <c r="M571" s="28">
        <v>130</v>
      </c>
      <c r="N571" s="17">
        <f t="shared" si="50"/>
        <v>2859.8</v>
      </c>
    </row>
    <row r="572" spans="1:14" ht="15.75" hidden="1" x14ac:dyDescent="0.25">
      <c r="A572" s="47"/>
      <c r="B572" s="47" t="s">
        <v>17</v>
      </c>
      <c r="C572" s="49" t="s">
        <v>544</v>
      </c>
      <c r="D572" s="17">
        <f t="shared" si="48"/>
        <v>6012.8</v>
      </c>
      <c r="E572" s="28">
        <v>6012.8</v>
      </c>
      <c r="F572" s="28">
        <v>4945.2</v>
      </c>
      <c r="G572" s="28">
        <v>17.399999999999999</v>
      </c>
      <c r="H572" s="29"/>
      <c r="I572" s="15">
        <f t="shared" si="49"/>
        <v>1016.8</v>
      </c>
      <c r="J572" s="28">
        <v>886.8</v>
      </c>
      <c r="K572" s="29"/>
      <c r="L572" s="29">
        <v>469.5</v>
      </c>
      <c r="M572" s="28">
        <v>130</v>
      </c>
      <c r="N572" s="17">
        <f t="shared" si="50"/>
        <v>7029.6</v>
      </c>
    </row>
    <row r="573" spans="1:14" ht="15.75" hidden="1" x14ac:dyDescent="0.25">
      <c r="A573" s="47"/>
      <c r="B573" s="47" t="s">
        <v>17</v>
      </c>
      <c r="C573" s="49" t="s">
        <v>545</v>
      </c>
      <c r="D573" s="17">
        <f t="shared" si="48"/>
        <v>3005.3</v>
      </c>
      <c r="E573" s="28">
        <v>3005.3</v>
      </c>
      <c r="F573" s="28">
        <v>2472.6999999999998</v>
      </c>
      <c r="G573" s="28">
        <v>7.5</v>
      </c>
      <c r="H573" s="29"/>
      <c r="I573" s="15">
        <f t="shared" si="49"/>
        <v>538.20000000000005</v>
      </c>
      <c r="J573" s="28">
        <v>408.2</v>
      </c>
      <c r="K573" s="29"/>
      <c r="L573" s="29">
        <v>170.5</v>
      </c>
      <c r="M573" s="28">
        <v>130</v>
      </c>
      <c r="N573" s="17">
        <f t="shared" si="50"/>
        <v>3543.5</v>
      </c>
    </row>
    <row r="574" spans="1:14" ht="15.75" hidden="1" x14ac:dyDescent="0.25">
      <c r="A574" s="47"/>
      <c r="B574" s="47" t="s">
        <v>17</v>
      </c>
      <c r="C574" s="49" t="s">
        <v>546</v>
      </c>
      <c r="D574" s="17">
        <f t="shared" si="48"/>
        <v>5264.9</v>
      </c>
      <c r="E574" s="28">
        <v>5264.9</v>
      </c>
      <c r="F574" s="28">
        <v>4327.1000000000004</v>
      </c>
      <c r="G574" s="28">
        <v>19.5</v>
      </c>
      <c r="H574" s="29"/>
      <c r="I574" s="15">
        <f t="shared" si="49"/>
        <v>979.3</v>
      </c>
      <c r="J574" s="28">
        <v>669.3</v>
      </c>
      <c r="K574" s="29"/>
      <c r="L574" s="29">
        <v>275.3</v>
      </c>
      <c r="M574" s="28">
        <v>310</v>
      </c>
      <c r="N574" s="17">
        <f t="shared" si="50"/>
        <v>6244.2</v>
      </c>
    </row>
    <row r="575" spans="1:14" ht="15.75" hidden="1" x14ac:dyDescent="0.25">
      <c r="A575" s="47"/>
      <c r="B575" s="47" t="s">
        <v>17</v>
      </c>
      <c r="C575" s="49" t="s">
        <v>547</v>
      </c>
      <c r="D575" s="17">
        <f t="shared" si="48"/>
        <v>3006.8</v>
      </c>
      <c r="E575" s="28">
        <v>3006.8</v>
      </c>
      <c r="F575" s="28">
        <v>2472.6999999999998</v>
      </c>
      <c r="G575" s="28">
        <v>9.1999999999999993</v>
      </c>
      <c r="H575" s="29"/>
      <c r="I575" s="15">
        <f t="shared" si="49"/>
        <v>594</v>
      </c>
      <c r="J575" s="28">
        <v>374</v>
      </c>
      <c r="K575" s="29"/>
      <c r="L575" s="29">
        <v>130.80000000000001</v>
      </c>
      <c r="M575" s="28">
        <v>220</v>
      </c>
      <c r="N575" s="17">
        <f t="shared" si="50"/>
        <v>3600.8</v>
      </c>
    </row>
    <row r="576" spans="1:14" ht="15.75" hidden="1" x14ac:dyDescent="0.25">
      <c r="A576" s="47"/>
      <c r="B576" s="47" t="s">
        <v>17</v>
      </c>
      <c r="C576" s="49" t="s">
        <v>548</v>
      </c>
      <c r="D576" s="17">
        <f t="shared" si="48"/>
        <v>15925.3</v>
      </c>
      <c r="E576" s="28">
        <v>15925.3</v>
      </c>
      <c r="F576" s="28">
        <v>12981.3</v>
      </c>
      <c r="G576" s="28">
        <v>204</v>
      </c>
      <c r="H576" s="29"/>
      <c r="I576" s="15">
        <f t="shared" si="49"/>
        <v>2115.1999999999998</v>
      </c>
      <c r="J576" s="28">
        <v>1895.2</v>
      </c>
      <c r="K576" s="29"/>
      <c r="L576" s="29">
        <v>802.8</v>
      </c>
      <c r="M576" s="28">
        <v>220</v>
      </c>
      <c r="N576" s="17">
        <f t="shared" si="50"/>
        <v>18040.5</v>
      </c>
    </row>
    <row r="577" spans="1:14" ht="15.75" hidden="1" x14ac:dyDescent="0.25">
      <c r="A577" s="47"/>
      <c r="B577" s="47" t="s">
        <v>17</v>
      </c>
      <c r="C577" s="49" t="s">
        <v>549</v>
      </c>
      <c r="D577" s="17">
        <f t="shared" si="48"/>
        <v>2258.9</v>
      </c>
      <c r="E577" s="28">
        <v>2258.9</v>
      </c>
      <c r="F577" s="28">
        <v>1854.5</v>
      </c>
      <c r="G577" s="28">
        <v>11.2</v>
      </c>
      <c r="H577" s="29"/>
      <c r="I577" s="15">
        <f t="shared" si="49"/>
        <v>721.1</v>
      </c>
      <c r="J577" s="28">
        <v>591.1</v>
      </c>
      <c r="K577" s="29"/>
      <c r="L577" s="29">
        <v>137.1</v>
      </c>
      <c r="M577" s="28">
        <v>130</v>
      </c>
      <c r="N577" s="17">
        <f t="shared" si="50"/>
        <v>2980</v>
      </c>
    </row>
    <row r="578" spans="1:14" ht="15.75" hidden="1" x14ac:dyDescent="0.25">
      <c r="A578" s="47"/>
      <c r="B578" s="47" t="s">
        <v>17</v>
      </c>
      <c r="C578" s="49" t="s">
        <v>550</v>
      </c>
      <c r="D578" s="17">
        <f t="shared" si="48"/>
        <v>3010.2</v>
      </c>
      <c r="E578" s="28">
        <v>3010.2</v>
      </c>
      <c r="F578" s="28">
        <v>2472.6999999999998</v>
      </c>
      <c r="G578" s="28">
        <v>13</v>
      </c>
      <c r="H578" s="29"/>
      <c r="I578" s="15">
        <f t="shared" si="49"/>
        <v>650.79999999999995</v>
      </c>
      <c r="J578" s="28">
        <v>430.8</v>
      </c>
      <c r="K578" s="29"/>
      <c r="L578" s="29">
        <v>191.7</v>
      </c>
      <c r="M578" s="28">
        <v>220</v>
      </c>
      <c r="N578" s="17">
        <f t="shared" si="50"/>
        <v>3661</v>
      </c>
    </row>
    <row r="579" spans="1:14" ht="15.75" hidden="1" x14ac:dyDescent="0.25">
      <c r="A579" s="47"/>
      <c r="B579" s="47" t="s">
        <v>17</v>
      </c>
      <c r="C579" s="49" t="s">
        <v>551</v>
      </c>
      <c r="D579" s="17">
        <f t="shared" si="48"/>
        <v>6037.5</v>
      </c>
      <c r="E579" s="28">
        <v>6037.5</v>
      </c>
      <c r="F579" s="28">
        <v>4945.2</v>
      </c>
      <c r="G579" s="28">
        <v>45.1</v>
      </c>
      <c r="H579" s="29"/>
      <c r="I579" s="15">
        <f t="shared" si="49"/>
        <v>916.6</v>
      </c>
      <c r="J579" s="28">
        <v>696.6</v>
      </c>
      <c r="K579" s="29"/>
      <c r="L579" s="29">
        <v>204.9</v>
      </c>
      <c r="M579" s="28">
        <v>220</v>
      </c>
      <c r="N579" s="17">
        <f t="shared" si="50"/>
        <v>6954.1</v>
      </c>
    </row>
    <row r="580" spans="1:14" ht="15.75" hidden="1" x14ac:dyDescent="0.25">
      <c r="A580" s="47"/>
      <c r="B580" s="47" t="s">
        <v>17</v>
      </c>
      <c r="C580" s="49" t="s">
        <v>552</v>
      </c>
      <c r="D580" s="17">
        <f t="shared" si="48"/>
        <v>2256.5</v>
      </c>
      <c r="E580" s="28">
        <v>2256.5</v>
      </c>
      <c r="F580" s="28">
        <v>1854.5</v>
      </c>
      <c r="G580" s="28">
        <v>8.5</v>
      </c>
      <c r="H580" s="29"/>
      <c r="I580" s="15">
        <f t="shared" si="49"/>
        <v>446.3</v>
      </c>
      <c r="J580" s="28">
        <v>390.3</v>
      </c>
      <c r="K580" s="29"/>
      <c r="L580" s="29">
        <v>169</v>
      </c>
      <c r="M580" s="28">
        <v>56</v>
      </c>
      <c r="N580" s="17">
        <f t="shared" si="50"/>
        <v>2702.8</v>
      </c>
    </row>
    <row r="581" spans="1:14" ht="15.75" hidden="1" x14ac:dyDescent="0.25">
      <c r="A581" s="47"/>
      <c r="B581" s="47" t="s">
        <v>17</v>
      </c>
      <c r="C581" s="49" t="s">
        <v>553</v>
      </c>
      <c r="D581" s="17">
        <f t="shared" si="48"/>
        <v>3009.9</v>
      </c>
      <c r="E581" s="28">
        <v>3009.9</v>
      </c>
      <c r="F581" s="28">
        <v>2472.6999999999998</v>
      </c>
      <c r="G581" s="28">
        <v>12.6</v>
      </c>
      <c r="H581" s="29"/>
      <c r="I581" s="15">
        <f t="shared" si="49"/>
        <v>476.4</v>
      </c>
      <c r="J581" s="28">
        <v>346.4</v>
      </c>
      <c r="K581" s="29"/>
      <c r="L581" s="29">
        <v>100.1</v>
      </c>
      <c r="M581" s="28">
        <v>130</v>
      </c>
      <c r="N581" s="17">
        <f t="shared" si="50"/>
        <v>3486.3</v>
      </c>
    </row>
    <row r="582" spans="1:14" ht="15.75" hidden="1" x14ac:dyDescent="0.25">
      <c r="A582" s="47"/>
      <c r="B582" s="47" t="s">
        <v>17</v>
      </c>
      <c r="C582" s="49" t="s">
        <v>554</v>
      </c>
      <c r="D582" s="17">
        <f t="shared" si="48"/>
        <v>3009.3</v>
      </c>
      <c r="E582" s="28">
        <v>3009.3</v>
      </c>
      <c r="F582" s="28">
        <v>2472.6999999999998</v>
      </c>
      <c r="G582" s="28">
        <v>11.9</v>
      </c>
      <c r="H582" s="29"/>
      <c r="I582" s="15">
        <f t="shared" si="49"/>
        <v>565.6</v>
      </c>
      <c r="J582" s="28">
        <v>435.6</v>
      </c>
      <c r="K582" s="29"/>
      <c r="L582" s="29">
        <v>154.5</v>
      </c>
      <c r="M582" s="28">
        <v>130</v>
      </c>
      <c r="N582" s="17">
        <f t="shared" si="50"/>
        <v>3574.9</v>
      </c>
    </row>
    <row r="583" spans="1:14" ht="15.75" hidden="1" x14ac:dyDescent="0.25">
      <c r="A583" s="47"/>
      <c r="B583" s="47" t="s">
        <v>17</v>
      </c>
      <c r="C583" s="49" t="s">
        <v>555</v>
      </c>
      <c r="D583" s="17">
        <f t="shared" si="48"/>
        <v>1505.3</v>
      </c>
      <c r="E583" s="28">
        <v>1505.3</v>
      </c>
      <c r="F583" s="28">
        <v>1236.3</v>
      </c>
      <c r="G583" s="28">
        <v>6.8</v>
      </c>
      <c r="H583" s="29"/>
      <c r="I583" s="15">
        <f t="shared" si="49"/>
        <v>433.2</v>
      </c>
      <c r="J583" s="28">
        <v>303.2</v>
      </c>
      <c r="K583" s="29"/>
      <c r="L583" s="29">
        <v>86.8</v>
      </c>
      <c r="M583" s="28">
        <v>130</v>
      </c>
      <c r="N583" s="17">
        <f t="shared" si="50"/>
        <v>1938.5</v>
      </c>
    </row>
    <row r="584" spans="1:14" ht="15.75" hidden="1" x14ac:dyDescent="0.25">
      <c r="A584" s="47"/>
      <c r="B584" s="47" t="s">
        <v>17</v>
      </c>
      <c r="C584" s="49" t="s">
        <v>556</v>
      </c>
      <c r="D584" s="17">
        <f t="shared" si="48"/>
        <v>2258.1</v>
      </c>
      <c r="E584" s="28">
        <v>2258.1</v>
      </c>
      <c r="F584" s="28">
        <v>1854.5</v>
      </c>
      <c r="G584" s="28">
        <v>10.3</v>
      </c>
      <c r="H584" s="29"/>
      <c r="I584" s="15">
        <f t="shared" si="49"/>
        <v>387</v>
      </c>
      <c r="J584" s="28">
        <v>347</v>
      </c>
      <c r="K584" s="29"/>
      <c r="L584" s="29">
        <v>135.1</v>
      </c>
      <c r="M584" s="28">
        <v>40</v>
      </c>
      <c r="N584" s="17">
        <f t="shared" si="50"/>
        <v>2645.1</v>
      </c>
    </row>
    <row r="585" spans="1:14" ht="15.75" hidden="1" x14ac:dyDescent="0.25">
      <c r="A585" s="47"/>
      <c r="B585" s="47" t="s">
        <v>17</v>
      </c>
      <c r="C585" s="49" t="s">
        <v>557</v>
      </c>
      <c r="D585" s="17">
        <f t="shared" si="48"/>
        <v>3006.8</v>
      </c>
      <c r="E585" s="28">
        <v>3006.8</v>
      </c>
      <c r="F585" s="28">
        <v>2472.6999999999998</v>
      </c>
      <c r="G585" s="28">
        <v>9.1999999999999993</v>
      </c>
      <c r="H585" s="29"/>
      <c r="I585" s="15">
        <f t="shared" si="49"/>
        <v>343.3</v>
      </c>
      <c r="J585" s="28">
        <v>303.3</v>
      </c>
      <c r="K585" s="29"/>
      <c r="L585" s="29">
        <v>83.8</v>
      </c>
      <c r="M585" s="28">
        <v>40</v>
      </c>
      <c r="N585" s="17">
        <f t="shared" si="50"/>
        <v>3350.1000000000004</v>
      </c>
    </row>
    <row r="586" spans="1:14" ht="15.75" hidden="1" x14ac:dyDescent="0.25">
      <c r="A586" s="47"/>
      <c r="B586" s="47"/>
      <c r="C586" s="49"/>
      <c r="D586" s="15"/>
      <c r="E586" s="28"/>
      <c r="F586" s="52"/>
      <c r="G586" s="28"/>
      <c r="H586" s="52"/>
      <c r="I586" s="15"/>
      <c r="J586" s="52"/>
      <c r="K586" s="52"/>
      <c r="L586" s="52"/>
      <c r="M586" s="52"/>
      <c r="N586" s="15"/>
    </row>
    <row r="587" spans="1:14" s="54" customFormat="1" ht="39" hidden="1" x14ac:dyDescent="0.25">
      <c r="A587" s="53"/>
      <c r="B587" s="53"/>
      <c r="C587" s="41" t="s">
        <v>558</v>
      </c>
      <c r="D587" s="32">
        <f>SUM(D589:D609)</f>
        <v>97456.700000000012</v>
      </c>
      <c r="E587" s="32">
        <f>SUM(E589:E609)</f>
        <v>97456.700000000012</v>
      </c>
      <c r="F587" s="32">
        <f>SUM(F589:F609)</f>
        <v>79471.399999999994</v>
      </c>
      <c r="G587" s="32">
        <f>SUM(G589:G609)</f>
        <v>619.69999999999993</v>
      </c>
      <c r="H587" s="32"/>
      <c r="I587" s="32">
        <f>SUM(I589:I609)</f>
        <v>30742.499999999993</v>
      </c>
      <c r="J587" s="32">
        <f>SUM(J589:J609)</f>
        <v>12913.9</v>
      </c>
      <c r="K587" s="32"/>
      <c r="L587" s="32">
        <f>SUM(L589:L609)</f>
        <v>4783.5999999999995</v>
      </c>
      <c r="M587" s="32">
        <f>SUM(M589:M609)</f>
        <v>17828.600000000017</v>
      </c>
      <c r="N587" s="32">
        <f>SUM(N589:N609)</f>
        <v>128199.19999999998</v>
      </c>
    </row>
    <row r="588" spans="1:14" ht="15.75" hidden="1" x14ac:dyDescent="0.25">
      <c r="A588" s="47"/>
      <c r="B588" s="47"/>
      <c r="C588" s="49"/>
      <c r="D588" s="15"/>
      <c r="E588" s="28"/>
      <c r="F588" s="52"/>
      <c r="G588" s="28"/>
      <c r="H588" s="52"/>
      <c r="I588" s="15"/>
      <c r="J588" s="52"/>
      <c r="K588" s="52"/>
      <c r="L588" s="52"/>
      <c r="M588" s="52"/>
      <c r="N588" s="15"/>
    </row>
    <row r="589" spans="1:14" ht="31.5" hidden="1" x14ac:dyDescent="0.25">
      <c r="A589" s="47"/>
      <c r="B589" s="30" t="s">
        <v>17</v>
      </c>
      <c r="C589" s="49" t="s">
        <v>559</v>
      </c>
      <c r="D589" s="17">
        <f t="shared" ref="D589:D609" si="51">E589+H589</f>
        <v>2400.3000000000002</v>
      </c>
      <c r="E589" s="28">
        <v>2400.3000000000002</v>
      </c>
      <c r="F589" s="28">
        <v>1866</v>
      </c>
      <c r="G589" s="28">
        <v>99.8</v>
      </c>
      <c r="H589" s="29"/>
      <c r="I589" s="15">
        <f t="shared" ref="I589:I609" si="52">J589+M589</f>
        <v>153.4</v>
      </c>
      <c r="J589" s="28">
        <v>153.4</v>
      </c>
      <c r="K589" s="29"/>
      <c r="L589" s="29"/>
      <c r="M589" s="28"/>
      <c r="N589" s="17">
        <f t="shared" ref="N589:N609" si="53">D589+I589</f>
        <v>2553.7000000000003</v>
      </c>
    </row>
    <row r="590" spans="1:14" s="25" customFormat="1" ht="15.75" hidden="1" x14ac:dyDescent="0.25">
      <c r="A590" s="30"/>
      <c r="B590" s="30" t="s">
        <v>17</v>
      </c>
      <c r="C590" s="46" t="s">
        <v>560</v>
      </c>
      <c r="D590" s="17">
        <f t="shared" si="51"/>
        <v>9590.9</v>
      </c>
      <c r="E590" s="28">
        <v>9590.9</v>
      </c>
      <c r="F590" s="28">
        <v>7727.8</v>
      </c>
      <c r="G590" s="28">
        <v>45.9</v>
      </c>
      <c r="H590" s="29"/>
      <c r="I590" s="15">
        <f t="shared" si="52"/>
        <v>11382.5</v>
      </c>
      <c r="J590" s="28">
        <v>1287.5</v>
      </c>
      <c r="K590" s="29"/>
      <c r="L590" s="29">
        <v>691.9</v>
      </c>
      <c r="M590" s="28">
        <v>10095</v>
      </c>
      <c r="N590" s="17">
        <f t="shared" si="53"/>
        <v>20973.4</v>
      </c>
    </row>
    <row r="591" spans="1:14" s="25" customFormat="1" ht="15.75" hidden="1" x14ac:dyDescent="0.25">
      <c r="A591" s="30"/>
      <c r="B591" s="30" t="s">
        <v>17</v>
      </c>
      <c r="C591" s="36" t="s">
        <v>561</v>
      </c>
      <c r="D591" s="17">
        <f t="shared" si="51"/>
        <v>8705.2999999999993</v>
      </c>
      <c r="E591" s="28">
        <v>8705.2999999999993</v>
      </c>
      <c r="F591" s="28">
        <v>6949.7</v>
      </c>
      <c r="G591" s="28">
        <v>52.3</v>
      </c>
      <c r="H591" s="29"/>
      <c r="I591" s="15">
        <f t="shared" si="52"/>
        <v>6453.6</v>
      </c>
      <c r="J591" s="28">
        <v>1168.6000000000001</v>
      </c>
      <c r="K591" s="29"/>
      <c r="L591" s="29">
        <v>545.4</v>
      </c>
      <c r="M591" s="28">
        <v>5285</v>
      </c>
      <c r="N591" s="17">
        <f t="shared" si="53"/>
        <v>15158.9</v>
      </c>
    </row>
    <row r="592" spans="1:14" ht="15.75" hidden="1" x14ac:dyDescent="0.25">
      <c r="A592" s="47"/>
      <c r="B592" s="47" t="s">
        <v>17</v>
      </c>
      <c r="C592" s="49" t="s">
        <v>562</v>
      </c>
      <c r="D592" s="17">
        <f t="shared" si="51"/>
        <v>2915.8</v>
      </c>
      <c r="E592" s="28">
        <v>2915.8</v>
      </c>
      <c r="F592" s="28">
        <v>2402.3000000000002</v>
      </c>
      <c r="G592" s="28"/>
      <c r="H592" s="29"/>
      <c r="I592" s="15">
        <f t="shared" si="52"/>
        <v>522.30000000000007</v>
      </c>
      <c r="J592" s="28">
        <v>457.1</v>
      </c>
      <c r="K592" s="29"/>
      <c r="L592" s="29">
        <v>153</v>
      </c>
      <c r="M592" s="28">
        <v>65.2</v>
      </c>
      <c r="N592" s="17">
        <f t="shared" si="53"/>
        <v>3438.1000000000004</v>
      </c>
    </row>
    <row r="593" spans="1:14" ht="15.75" hidden="1" x14ac:dyDescent="0.25">
      <c r="A593" s="47"/>
      <c r="B593" s="47" t="s">
        <v>17</v>
      </c>
      <c r="C593" s="49" t="s">
        <v>563</v>
      </c>
      <c r="D593" s="17">
        <f t="shared" si="51"/>
        <v>2994.6</v>
      </c>
      <c r="E593" s="28">
        <v>2994.6</v>
      </c>
      <c r="F593" s="28">
        <v>2399.1999999999998</v>
      </c>
      <c r="G593" s="28">
        <v>91.1</v>
      </c>
      <c r="H593" s="29"/>
      <c r="I593" s="15">
        <f t="shared" si="52"/>
        <v>1468.8000000000002</v>
      </c>
      <c r="J593" s="28">
        <v>454.6</v>
      </c>
      <c r="K593" s="29"/>
      <c r="L593" s="29">
        <v>170.9</v>
      </c>
      <c r="M593" s="28">
        <v>1014.2</v>
      </c>
      <c r="N593" s="17">
        <f t="shared" si="53"/>
        <v>4463.3999999999996</v>
      </c>
    </row>
    <row r="594" spans="1:14" ht="15.75" hidden="1" x14ac:dyDescent="0.25">
      <c r="A594" s="47"/>
      <c r="B594" s="47" t="s">
        <v>17</v>
      </c>
      <c r="C594" s="49" t="s">
        <v>564</v>
      </c>
      <c r="D594" s="17">
        <f t="shared" si="51"/>
        <v>2507.6999999999998</v>
      </c>
      <c r="E594" s="28">
        <v>2507.6999999999998</v>
      </c>
      <c r="F594" s="28">
        <v>2066.1</v>
      </c>
      <c r="G594" s="28"/>
      <c r="H594" s="29"/>
      <c r="I594" s="15">
        <f t="shared" si="52"/>
        <v>465</v>
      </c>
      <c r="J594" s="28">
        <v>399.8</v>
      </c>
      <c r="K594" s="29"/>
      <c r="L594" s="29">
        <v>127.5</v>
      </c>
      <c r="M594" s="28">
        <v>65.2</v>
      </c>
      <c r="N594" s="17">
        <f t="shared" si="53"/>
        <v>2972.7</v>
      </c>
    </row>
    <row r="595" spans="1:14" ht="15.75" hidden="1" x14ac:dyDescent="0.25">
      <c r="A595" s="47"/>
      <c r="B595" s="47" t="s">
        <v>17</v>
      </c>
      <c r="C595" s="49" t="s">
        <v>565</v>
      </c>
      <c r="D595" s="17">
        <f t="shared" si="51"/>
        <v>2516.9</v>
      </c>
      <c r="E595" s="28">
        <v>2516.9</v>
      </c>
      <c r="F595" s="28">
        <v>2073.6999999999998</v>
      </c>
      <c r="G595" s="28"/>
      <c r="H595" s="29"/>
      <c r="I595" s="15">
        <f t="shared" si="52"/>
        <v>651.40000000000009</v>
      </c>
      <c r="J595" s="28">
        <v>586.20000000000005</v>
      </c>
      <c r="K595" s="29"/>
      <c r="L595" s="29">
        <v>121</v>
      </c>
      <c r="M595" s="28">
        <v>65.2</v>
      </c>
      <c r="N595" s="17">
        <f t="shared" si="53"/>
        <v>3168.3</v>
      </c>
    </row>
    <row r="596" spans="1:14" ht="15.75" hidden="1" x14ac:dyDescent="0.25">
      <c r="A596" s="47"/>
      <c r="B596" s="47" t="s">
        <v>17</v>
      </c>
      <c r="C596" s="49" t="s">
        <v>566</v>
      </c>
      <c r="D596" s="17">
        <f t="shared" si="51"/>
        <v>2389.6</v>
      </c>
      <c r="E596" s="28">
        <v>2389.6</v>
      </c>
      <c r="F596" s="28">
        <v>1946.3</v>
      </c>
      <c r="G596" s="28">
        <v>30.4</v>
      </c>
      <c r="H596" s="29"/>
      <c r="I596" s="15">
        <f t="shared" si="52"/>
        <v>784.1</v>
      </c>
      <c r="J596" s="28">
        <v>718.9</v>
      </c>
      <c r="K596" s="29"/>
      <c r="L596" s="29">
        <v>191.8</v>
      </c>
      <c r="M596" s="28">
        <v>65.2</v>
      </c>
      <c r="N596" s="17">
        <f t="shared" si="53"/>
        <v>3173.7</v>
      </c>
    </row>
    <row r="597" spans="1:14" ht="15.75" hidden="1" x14ac:dyDescent="0.25">
      <c r="A597" s="47"/>
      <c r="B597" s="47" t="s">
        <v>17</v>
      </c>
      <c r="C597" s="49" t="s">
        <v>567</v>
      </c>
      <c r="D597" s="17">
        <f t="shared" si="51"/>
        <v>5706.5</v>
      </c>
      <c r="E597" s="28">
        <v>5706.5</v>
      </c>
      <c r="F597" s="28">
        <v>4701.6000000000004</v>
      </c>
      <c r="G597" s="28"/>
      <c r="H597" s="29"/>
      <c r="I597" s="15">
        <f t="shared" si="52"/>
        <v>842.19999999999993</v>
      </c>
      <c r="J597" s="28">
        <v>711.8</v>
      </c>
      <c r="K597" s="29"/>
      <c r="L597" s="29">
        <v>274.7</v>
      </c>
      <c r="M597" s="28">
        <v>130.4</v>
      </c>
      <c r="N597" s="17">
        <f t="shared" si="53"/>
        <v>6548.7</v>
      </c>
    </row>
    <row r="598" spans="1:14" ht="15.75" hidden="1" x14ac:dyDescent="0.25">
      <c r="A598" s="47"/>
      <c r="B598" s="47" t="s">
        <v>17</v>
      </c>
      <c r="C598" s="49" t="s">
        <v>568</v>
      </c>
      <c r="D598" s="17">
        <f t="shared" si="51"/>
        <v>2581.3000000000002</v>
      </c>
      <c r="E598" s="28">
        <v>2581.3000000000002</v>
      </c>
      <c r="F598" s="28">
        <v>2058.6999999999998</v>
      </c>
      <c r="G598" s="28">
        <v>91.1</v>
      </c>
      <c r="H598" s="29"/>
      <c r="I598" s="15">
        <f t="shared" si="52"/>
        <v>554.6</v>
      </c>
      <c r="J598" s="28">
        <v>489.4</v>
      </c>
      <c r="K598" s="29"/>
      <c r="L598" s="29">
        <v>175.9</v>
      </c>
      <c r="M598" s="28">
        <v>65.2</v>
      </c>
      <c r="N598" s="17">
        <f t="shared" si="53"/>
        <v>3135.9</v>
      </c>
    </row>
    <row r="599" spans="1:14" ht="15.75" hidden="1" x14ac:dyDescent="0.25">
      <c r="A599" s="47"/>
      <c r="B599" s="47" t="s">
        <v>17</v>
      </c>
      <c r="C599" s="49" t="s">
        <v>569</v>
      </c>
      <c r="D599" s="17">
        <f t="shared" si="51"/>
        <v>4573.6000000000004</v>
      </c>
      <c r="E599" s="28">
        <v>4573.6000000000004</v>
      </c>
      <c r="F599" s="28">
        <v>3745.4</v>
      </c>
      <c r="G599" s="28">
        <v>30.4</v>
      </c>
      <c r="H599" s="29"/>
      <c r="I599" s="15">
        <f t="shared" si="52"/>
        <v>790.1</v>
      </c>
      <c r="J599" s="28">
        <v>659.7</v>
      </c>
      <c r="K599" s="29"/>
      <c r="L599" s="29">
        <v>320.60000000000002</v>
      </c>
      <c r="M599" s="28">
        <v>130.4</v>
      </c>
      <c r="N599" s="17">
        <f t="shared" si="53"/>
        <v>5363.7000000000007</v>
      </c>
    </row>
    <row r="600" spans="1:14" ht="15.75" hidden="1" x14ac:dyDescent="0.25">
      <c r="A600" s="47"/>
      <c r="B600" s="47" t="s">
        <v>17</v>
      </c>
      <c r="C600" s="49" t="s">
        <v>570</v>
      </c>
      <c r="D600" s="17">
        <f t="shared" si="51"/>
        <v>2497.3000000000002</v>
      </c>
      <c r="E600" s="28">
        <v>2497.3000000000002</v>
      </c>
      <c r="F600" s="28">
        <v>2057.5</v>
      </c>
      <c r="G600" s="28"/>
      <c r="H600" s="29"/>
      <c r="I600" s="15">
        <f t="shared" si="52"/>
        <v>479.09999999999997</v>
      </c>
      <c r="J600" s="28">
        <v>413.9</v>
      </c>
      <c r="K600" s="29"/>
      <c r="L600" s="29">
        <v>141.5</v>
      </c>
      <c r="M600" s="28">
        <v>65.2</v>
      </c>
      <c r="N600" s="17">
        <f t="shared" si="53"/>
        <v>2976.4</v>
      </c>
    </row>
    <row r="601" spans="1:14" ht="15.75" hidden="1" x14ac:dyDescent="0.25">
      <c r="A601" s="47"/>
      <c r="B601" s="47" t="s">
        <v>17</v>
      </c>
      <c r="C601" s="49" t="s">
        <v>571</v>
      </c>
      <c r="D601" s="17">
        <f t="shared" si="51"/>
        <v>2999.3</v>
      </c>
      <c r="E601" s="28">
        <v>2999.3</v>
      </c>
      <c r="F601" s="28">
        <v>2471.1999999999998</v>
      </c>
      <c r="G601" s="28"/>
      <c r="H601" s="29"/>
      <c r="I601" s="15">
        <f t="shared" si="52"/>
        <v>580.6</v>
      </c>
      <c r="J601" s="28">
        <v>515.4</v>
      </c>
      <c r="K601" s="29"/>
      <c r="L601" s="29">
        <v>195</v>
      </c>
      <c r="M601" s="28">
        <v>65.2</v>
      </c>
      <c r="N601" s="17">
        <f t="shared" si="53"/>
        <v>3579.9</v>
      </c>
    </row>
    <row r="602" spans="1:14" ht="15.75" hidden="1" x14ac:dyDescent="0.25">
      <c r="A602" s="47"/>
      <c r="B602" s="47" t="s">
        <v>17</v>
      </c>
      <c r="C602" s="49" t="s">
        <v>572</v>
      </c>
      <c r="D602" s="17">
        <f t="shared" si="51"/>
        <v>3053.9</v>
      </c>
      <c r="E602" s="28">
        <v>3053.9</v>
      </c>
      <c r="F602" s="28">
        <v>2516.1</v>
      </c>
      <c r="G602" s="28"/>
      <c r="H602" s="29"/>
      <c r="I602" s="15">
        <f t="shared" si="52"/>
        <v>632.5</v>
      </c>
      <c r="J602" s="28">
        <v>502.1</v>
      </c>
      <c r="K602" s="29"/>
      <c r="L602" s="29">
        <v>188</v>
      </c>
      <c r="M602" s="28">
        <v>130.4</v>
      </c>
      <c r="N602" s="17">
        <f t="shared" si="53"/>
        <v>3686.4</v>
      </c>
    </row>
    <row r="603" spans="1:14" ht="15.75" hidden="1" x14ac:dyDescent="0.25">
      <c r="A603" s="47"/>
      <c r="B603" s="47" t="s">
        <v>17</v>
      </c>
      <c r="C603" s="49" t="s">
        <v>573</v>
      </c>
      <c r="D603" s="17">
        <f t="shared" si="51"/>
        <v>3906.5</v>
      </c>
      <c r="E603" s="28">
        <v>3906.5</v>
      </c>
      <c r="F603" s="28">
        <v>3218.6</v>
      </c>
      <c r="G603" s="28"/>
      <c r="H603" s="29"/>
      <c r="I603" s="15">
        <f t="shared" si="52"/>
        <v>563.80000000000007</v>
      </c>
      <c r="J603" s="28">
        <v>498.6</v>
      </c>
      <c r="K603" s="29"/>
      <c r="L603" s="29">
        <v>182.5</v>
      </c>
      <c r="M603" s="28">
        <v>65.2</v>
      </c>
      <c r="N603" s="17">
        <f t="shared" si="53"/>
        <v>4470.3</v>
      </c>
    </row>
    <row r="604" spans="1:14" ht="15.75" hidden="1" x14ac:dyDescent="0.25">
      <c r="A604" s="47"/>
      <c r="B604" s="47" t="s">
        <v>17</v>
      </c>
      <c r="C604" s="49" t="s">
        <v>574</v>
      </c>
      <c r="D604" s="17">
        <f t="shared" si="51"/>
        <v>2576.1999999999998</v>
      </c>
      <c r="E604" s="28">
        <v>2576.1999999999998</v>
      </c>
      <c r="F604" s="28">
        <v>2122.5</v>
      </c>
      <c r="G604" s="28"/>
      <c r="H604" s="29"/>
      <c r="I604" s="15">
        <f t="shared" si="52"/>
        <v>591.90000000000009</v>
      </c>
      <c r="J604" s="28">
        <v>526.70000000000005</v>
      </c>
      <c r="K604" s="29"/>
      <c r="L604" s="29">
        <v>188</v>
      </c>
      <c r="M604" s="28">
        <v>65.2</v>
      </c>
      <c r="N604" s="17">
        <f t="shared" si="53"/>
        <v>3168.1</v>
      </c>
    </row>
    <row r="605" spans="1:14" ht="15.75" hidden="1" x14ac:dyDescent="0.25">
      <c r="A605" s="47"/>
      <c r="B605" s="47" t="s">
        <v>17</v>
      </c>
      <c r="C605" s="49" t="s">
        <v>575</v>
      </c>
      <c r="D605" s="17">
        <f t="shared" si="51"/>
        <v>6276.5</v>
      </c>
      <c r="E605" s="28">
        <v>6276.5</v>
      </c>
      <c r="F605" s="28">
        <v>5151.1000000000004</v>
      </c>
      <c r="G605" s="28">
        <v>26.9</v>
      </c>
      <c r="H605" s="29"/>
      <c r="I605" s="15">
        <f t="shared" si="52"/>
        <v>838.5</v>
      </c>
      <c r="J605" s="28">
        <v>773.3</v>
      </c>
      <c r="K605" s="29"/>
      <c r="L605" s="29">
        <v>295.89999999999998</v>
      </c>
      <c r="M605" s="28">
        <v>65.2</v>
      </c>
      <c r="N605" s="17">
        <f t="shared" si="53"/>
        <v>7115</v>
      </c>
    </row>
    <row r="606" spans="1:14" ht="15.75" hidden="1" x14ac:dyDescent="0.25">
      <c r="A606" s="47"/>
      <c r="B606" s="47" t="s">
        <v>17</v>
      </c>
      <c r="C606" s="49" t="s">
        <v>576</v>
      </c>
      <c r="D606" s="17">
        <f t="shared" si="51"/>
        <v>2398.1999999999998</v>
      </c>
      <c r="E606" s="28">
        <v>2398.1999999999998</v>
      </c>
      <c r="F606" s="28">
        <v>1885.1</v>
      </c>
      <c r="G606" s="28">
        <v>121.4</v>
      </c>
      <c r="H606" s="29"/>
      <c r="I606" s="15">
        <f t="shared" si="52"/>
        <v>609.40000000000009</v>
      </c>
      <c r="J606" s="28">
        <v>544.20000000000005</v>
      </c>
      <c r="K606" s="29"/>
      <c r="L606" s="29">
        <v>230.1</v>
      </c>
      <c r="M606" s="28">
        <v>65.2</v>
      </c>
      <c r="N606" s="17">
        <f t="shared" si="53"/>
        <v>3007.6</v>
      </c>
    </row>
    <row r="607" spans="1:14" ht="15.75" hidden="1" x14ac:dyDescent="0.25">
      <c r="A607" s="47"/>
      <c r="B607" s="47" t="s">
        <v>17</v>
      </c>
      <c r="C607" s="49" t="s">
        <v>577</v>
      </c>
      <c r="D607" s="17">
        <f t="shared" si="51"/>
        <v>4669.3</v>
      </c>
      <c r="E607" s="28">
        <v>4669.3</v>
      </c>
      <c r="F607" s="28">
        <v>3847</v>
      </c>
      <c r="G607" s="28"/>
      <c r="H607" s="29"/>
      <c r="I607" s="15">
        <f t="shared" si="52"/>
        <v>591.29999999999995</v>
      </c>
      <c r="J607" s="28">
        <v>460.9</v>
      </c>
      <c r="K607" s="29"/>
      <c r="L607" s="29">
        <v>159</v>
      </c>
      <c r="M607" s="28">
        <v>130.4</v>
      </c>
      <c r="N607" s="17">
        <f t="shared" si="53"/>
        <v>5260.6</v>
      </c>
    </row>
    <row r="608" spans="1:14" ht="15.75" hidden="1" x14ac:dyDescent="0.25">
      <c r="A608" s="47"/>
      <c r="B608" s="47" t="s">
        <v>17</v>
      </c>
      <c r="C608" s="49" t="s">
        <v>578</v>
      </c>
      <c r="D608" s="17">
        <f t="shared" si="51"/>
        <v>4462.1000000000004</v>
      </c>
      <c r="E608" s="28">
        <v>4462.1000000000004</v>
      </c>
      <c r="F608" s="28">
        <v>3676.4</v>
      </c>
      <c r="G608" s="28"/>
      <c r="H608" s="29"/>
      <c r="I608" s="15">
        <f t="shared" si="52"/>
        <v>399.8</v>
      </c>
      <c r="J608" s="28">
        <v>334.6</v>
      </c>
      <c r="K608" s="29"/>
      <c r="L608" s="29">
        <v>79.5</v>
      </c>
      <c r="M608" s="28">
        <v>65.2</v>
      </c>
      <c r="N608" s="17">
        <f t="shared" si="53"/>
        <v>4861.9000000000005</v>
      </c>
    </row>
    <row r="609" spans="1:14" ht="15.75" hidden="1" x14ac:dyDescent="0.25">
      <c r="A609" s="47"/>
      <c r="B609" s="47" t="s">
        <v>17</v>
      </c>
      <c r="C609" s="49" t="s">
        <v>579</v>
      </c>
      <c r="D609" s="17">
        <f t="shared" si="51"/>
        <v>17734.900000000001</v>
      </c>
      <c r="E609" s="28">
        <v>17734.900000000001</v>
      </c>
      <c r="F609" s="28">
        <v>14589.1</v>
      </c>
      <c r="G609" s="28">
        <v>30.4</v>
      </c>
      <c r="H609" s="29"/>
      <c r="I609" s="15">
        <f t="shared" si="52"/>
        <v>1387.6000000000001</v>
      </c>
      <c r="J609" s="28">
        <v>1257.2</v>
      </c>
      <c r="K609" s="29"/>
      <c r="L609" s="29">
        <v>351.4</v>
      </c>
      <c r="M609" s="28">
        <v>130.4</v>
      </c>
      <c r="N609" s="17">
        <f t="shared" si="53"/>
        <v>19122.5</v>
      </c>
    </row>
    <row r="610" spans="1:14" ht="15.75" hidden="1" x14ac:dyDescent="0.25">
      <c r="A610" s="47"/>
      <c r="B610" s="47"/>
      <c r="C610" s="49"/>
      <c r="D610" s="15"/>
      <c r="E610" s="28"/>
      <c r="F610" s="52"/>
      <c r="G610" s="28"/>
      <c r="H610" s="52"/>
      <c r="I610" s="15"/>
      <c r="J610" s="52"/>
      <c r="K610" s="52"/>
      <c r="L610" s="52"/>
      <c r="M610" s="52"/>
      <c r="N610" s="15"/>
    </row>
    <row r="611" spans="1:14" s="54" customFormat="1" ht="39" hidden="1" x14ac:dyDescent="0.25">
      <c r="A611" s="53"/>
      <c r="B611" s="53"/>
      <c r="C611" s="41" t="s">
        <v>580</v>
      </c>
      <c r="D611" s="32">
        <f>SUM(D613:D635)</f>
        <v>131225.59999999998</v>
      </c>
      <c r="E611" s="32">
        <f>SUM(E613:E635)</f>
        <v>131225.59999999998</v>
      </c>
      <c r="F611" s="32">
        <f>SUM(F613:F635)</f>
        <v>107219.20000000003</v>
      </c>
      <c r="G611" s="32">
        <f>SUM(G613:G635)</f>
        <v>779.3</v>
      </c>
      <c r="H611" s="32"/>
      <c r="I611" s="32">
        <f>SUM(I613:I635)</f>
        <v>27086.900000000005</v>
      </c>
      <c r="J611" s="32">
        <f>SUM(J613:J635)</f>
        <v>17436.5</v>
      </c>
      <c r="K611" s="32"/>
      <c r="L611" s="32">
        <f>SUM(L613:L635)</f>
        <v>6273.1</v>
      </c>
      <c r="M611" s="32">
        <f>SUM(M613:M635)</f>
        <v>9650.4</v>
      </c>
      <c r="N611" s="32">
        <f>SUM(N613:N635)</f>
        <v>158312.49999999997</v>
      </c>
    </row>
    <row r="612" spans="1:14" ht="15.75" hidden="1" x14ac:dyDescent="0.25">
      <c r="A612" s="47"/>
      <c r="B612" s="47"/>
      <c r="C612" s="49"/>
      <c r="D612" s="15"/>
      <c r="E612" s="28"/>
      <c r="F612" s="52"/>
      <c r="G612" s="28"/>
      <c r="H612" s="52"/>
      <c r="I612" s="15"/>
      <c r="J612" s="52"/>
      <c r="K612" s="52"/>
      <c r="L612" s="52"/>
      <c r="M612" s="52"/>
      <c r="N612" s="15"/>
    </row>
    <row r="613" spans="1:14" ht="31.5" hidden="1" x14ac:dyDescent="0.25">
      <c r="A613" s="47"/>
      <c r="B613" s="30" t="s">
        <v>17</v>
      </c>
      <c r="C613" s="49" t="s">
        <v>581</v>
      </c>
      <c r="D613" s="17">
        <f t="shared" ref="D613:D635" si="54">E613+H613</f>
        <v>2549.3000000000002</v>
      </c>
      <c r="E613" s="28">
        <v>2549.3000000000002</v>
      </c>
      <c r="F613" s="28">
        <v>1990.4</v>
      </c>
      <c r="G613" s="28">
        <v>127.6</v>
      </c>
      <c r="H613" s="29"/>
      <c r="I613" s="15">
        <f t="shared" ref="I613:I635" si="55">J613+M613</f>
        <v>453.4</v>
      </c>
      <c r="J613" s="28">
        <v>163</v>
      </c>
      <c r="K613" s="29"/>
      <c r="L613" s="29">
        <v>55.3</v>
      </c>
      <c r="M613" s="28">
        <v>290.39999999999998</v>
      </c>
      <c r="N613" s="17">
        <f t="shared" ref="N613:N635" si="56">D613+I613</f>
        <v>3002.7000000000003</v>
      </c>
    </row>
    <row r="614" spans="1:14" s="25" customFormat="1" ht="15.75" hidden="1" x14ac:dyDescent="0.25">
      <c r="A614" s="30"/>
      <c r="B614" s="30" t="s">
        <v>17</v>
      </c>
      <c r="C614" s="46" t="s">
        <v>582</v>
      </c>
      <c r="D614" s="17">
        <f t="shared" si="54"/>
        <v>18120</v>
      </c>
      <c r="E614" s="28">
        <v>18120</v>
      </c>
      <c r="F614" s="28">
        <v>14654.7</v>
      </c>
      <c r="G614" s="28">
        <v>51.3</v>
      </c>
      <c r="H614" s="29"/>
      <c r="I614" s="15">
        <f t="shared" si="55"/>
        <v>2557.4</v>
      </c>
      <c r="J614" s="28">
        <v>2432.4</v>
      </c>
      <c r="K614" s="29"/>
      <c r="L614" s="29">
        <v>751.6</v>
      </c>
      <c r="M614" s="28">
        <v>125</v>
      </c>
      <c r="N614" s="17">
        <f t="shared" si="56"/>
        <v>20677.400000000001</v>
      </c>
    </row>
    <row r="615" spans="1:14" s="25" customFormat="1" ht="15.75" hidden="1" x14ac:dyDescent="0.25">
      <c r="A615" s="30"/>
      <c r="B615" s="30" t="s">
        <v>17</v>
      </c>
      <c r="C615" s="36" t="s">
        <v>583</v>
      </c>
      <c r="D615" s="17">
        <f t="shared" si="54"/>
        <v>11160</v>
      </c>
      <c r="E615" s="28">
        <v>11160</v>
      </c>
      <c r="F615" s="28">
        <v>9067.9</v>
      </c>
      <c r="G615" s="28">
        <v>61</v>
      </c>
      <c r="H615" s="29"/>
      <c r="I615" s="15">
        <f t="shared" si="55"/>
        <v>1558.1000000000001</v>
      </c>
      <c r="J615" s="28">
        <v>1498.1000000000001</v>
      </c>
      <c r="K615" s="29"/>
      <c r="L615" s="29">
        <v>756.2</v>
      </c>
      <c r="M615" s="28">
        <v>60</v>
      </c>
      <c r="N615" s="17">
        <f t="shared" si="56"/>
        <v>12718.1</v>
      </c>
    </row>
    <row r="616" spans="1:14" ht="15.75" hidden="1" x14ac:dyDescent="0.25">
      <c r="A616" s="47"/>
      <c r="B616" s="47" t="s">
        <v>17</v>
      </c>
      <c r="C616" s="49" t="s">
        <v>584</v>
      </c>
      <c r="D616" s="17">
        <f t="shared" si="54"/>
        <v>3740</v>
      </c>
      <c r="E616" s="28">
        <v>3740</v>
      </c>
      <c r="F616" s="28">
        <v>3054.2</v>
      </c>
      <c r="G616" s="28">
        <v>17.5</v>
      </c>
      <c r="H616" s="29"/>
      <c r="I616" s="15">
        <f t="shared" si="55"/>
        <v>1032.9000000000001</v>
      </c>
      <c r="J616" s="28">
        <v>1012.9</v>
      </c>
      <c r="K616" s="29"/>
      <c r="L616" s="29">
        <v>536.70000000000005</v>
      </c>
      <c r="M616" s="28">
        <v>20</v>
      </c>
      <c r="N616" s="17">
        <f t="shared" si="56"/>
        <v>4772.8999999999996</v>
      </c>
    </row>
    <row r="617" spans="1:14" ht="15.75" hidden="1" x14ac:dyDescent="0.25">
      <c r="A617" s="47"/>
      <c r="B617" s="47" t="s">
        <v>17</v>
      </c>
      <c r="C617" s="49" t="s">
        <v>585</v>
      </c>
      <c r="D617" s="17">
        <f t="shared" si="54"/>
        <v>3558.9</v>
      </c>
      <c r="E617" s="28">
        <v>3558.9</v>
      </c>
      <c r="F617" s="28">
        <v>2908.9</v>
      </c>
      <c r="G617" s="28">
        <v>13.2</v>
      </c>
      <c r="H617" s="29"/>
      <c r="I617" s="15">
        <f t="shared" si="55"/>
        <v>441</v>
      </c>
      <c r="J617" s="28">
        <v>421</v>
      </c>
      <c r="K617" s="29"/>
      <c r="L617" s="29">
        <v>138.1</v>
      </c>
      <c r="M617" s="28">
        <v>20</v>
      </c>
      <c r="N617" s="17">
        <f t="shared" si="56"/>
        <v>3999.9</v>
      </c>
    </row>
    <row r="618" spans="1:14" ht="15.75" hidden="1" x14ac:dyDescent="0.25">
      <c r="A618" s="47"/>
      <c r="B618" s="47" t="s">
        <v>17</v>
      </c>
      <c r="C618" s="49" t="s">
        <v>586</v>
      </c>
      <c r="D618" s="17">
        <f t="shared" si="54"/>
        <v>2780.3</v>
      </c>
      <c r="E618" s="28">
        <v>2780.3</v>
      </c>
      <c r="F618" s="28">
        <v>2267.6</v>
      </c>
      <c r="G618" s="28">
        <v>16.8</v>
      </c>
      <c r="H618" s="29"/>
      <c r="I618" s="15">
        <f t="shared" si="55"/>
        <v>463.7</v>
      </c>
      <c r="J618" s="28">
        <v>368.7</v>
      </c>
      <c r="K618" s="29"/>
      <c r="L618" s="29">
        <v>273.8</v>
      </c>
      <c r="M618" s="28">
        <v>95</v>
      </c>
      <c r="N618" s="17">
        <f t="shared" si="56"/>
        <v>3244</v>
      </c>
    </row>
    <row r="619" spans="1:14" ht="15.75" hidden="1" x14ac:dyDescent="0.25">
      <c r="A619" s="47"/>
      <c r="B619" s="47" t="s">
        <v>17</v>
      </c>
      <c r="C619" s="49" t="s">
        <v>587</v>
      </c>
      <c r="D619" s="17">
        <f t="shared" si="54"/>
        <v>4785.8999999999996</v>
      </c>
      <c r="E619" s="28">
        <v>4785.8999999999996</v>
      </c>
      <c r="F619" s="28">
        <v>3899.4</v>
      </c>
      <c r="G619" s="28">
        <v>34.200000000000003</v>
      </c>
      <c r="H619" s="29"/>
      <c r="I619" s="15">
        <f t="shared" si="55"/>
        <v>956.1</v>
      </c>
      <c r="J619" s="28">
        <v>786.1</v>
      </c>
      <c r="K619" s="29"/>
      <c r="L619" s="29">
        <v>394.1</v>
      </c>
      <c r="M619" s="28">
        <v>170</v>
      </c>
      <c r="N619" s="17">
        <f t="shared" si="56"/>
        <v>5742</v>
      </c>
    </row>
    <row r="620" spans="1:14" ht="15.75" hidden="1" x14ac:dyDescent="0.25">
      <c r="A620" s="47"/>
      <c r="B620" s="47" t="s">
        <v>17</v>
      </c>
      <c r="C620" s="49" t="s">
        <v>588</v>
      </c>
      <c r="D620" s="17">
        <f t="shared" si="54"/>
        <v>10850</v>
      </c>
      <c r="E620" s="28">
        <v>10850</v>
      </c>
      <c r="F620" s="28">
        <v>8860.9</v>
      </c>
      <c r="G620" s="28">
        <v>50</v>
      </c>
      <c r="H620" s="29"/>
      <c r="I620" s="15">
        <f t="shared" si="55"/>
        <v>1536.5</v>
      </c>
      <c r="J620" s="28">
        <v>1366.5</v>
      </c>
      <c r="K620" s="29"/>
      <c r="L620" s="29">
        <v>414.8</v>
      </c>
      <c r="M620" s="28">
        <v>170</v>
      </c>
      <c r="N620" s="17">
        <f t="shared" si="56"/>
        <v>12386.5</v>
      </c>
    </row>
    <row r="621" spans="1:14" ht="15.75" hidden="1" x14ac:dyDescent="0.25">
      <c r="A621" s="47"/>
      <c r="B621" s="47" t="s">
        <v>17</v>
      </c>
      <c r="C621" s="49" t="s">
        <v>589</v>
      </c>
      <c r="D621" s="17">
        <f t="shared" si="54"/>
        <v>11601.699999999999</v>
      </c>
      <c r="E621" s="28">
        <v>11601.699999999999</v>
      </c>
      <c r="F621" s="28">
        <v>9469.6</v>
      </c>
      <c r="G621" s="28">
        <v>60.4</v>
      </c>
      <c r="H621" s="29"/>
      <c r="I621" s="15">
        <f t="shared" si="55"/>
        <v>1522.6999999999998</v>
      </c>
      <c r="J621" s="28">
        <v>1352.6999999999998</v>
      </c>
      <c r="K621" s="29"/>
      <c r="L621" s="29">
        <v>385.6</v>
      </c>
      <c r="M621" s="28">
        <v>170</v>
      </c>
      <c r="N621" s="17">
        <f t="shared" si="56"/>
        <v>13124.399999999998</v>
      </c>
    </row>
    <row r="622" spans="1:14" ht="15.75" hidden="1" x14ac:dyDescent="0.25">
      <c r="A622" s="47"/>
      <c r="B622" s="47" t="s">
        <v>17</v>
      </c>
      <c r="C622" s="49" t="s">
        <v>590</v>
      </c>
      <c r="D622" s="17">
        <f t="shared" si="54"/>
        <v>9873.7999999999993</v>
      </c>
      <c r="E622" s="28">
        <v>9873.7999999999993</v>
      </c>
      <c r="F622" s="28">
        <v>8071.5</v>
      </c>
      <c r="G622" s="28">
        <v>35</v>
      </c>
      <c r="H622" s="29"/>
      <c r="I622" s="15">
        <f t="shared" si="55"/>
        <v>1268.4000000000001</v>
      </c>
      <c r="J622" s="28">
        <v>1098.4000000000001</v>
      </c>
      <c r="K622" s="29"/>
      <c r="L622" s="29">
        <v>238.8</v>
      </c>
      <c r="M622" s="28">
        <v>170</v>
      </c>
      <c r="N622" s="17">
        <f t="shared" si="56"/>
        <v>11142.199999999999</v>
      </c>
    </row>
    <row r="623" spans="1:14" ht="15.75" hidden="1" x14ac:dyDescent="0.25">
      <c r="A623" s="47"/>
      <c r="B623" s="47" t="s">
        <v>17</v>
      </c>
      <c r="C623" s="49" t="s">
        <v>591</v>
      </c>
      <c r="D623" s="17">
        <f t="shared" si="54"/>
        <v>2905.3</v>
      </c>
      <c r="E623" s="28">
        <v>2905.3</v>
      </c>
      <c r="F623" s="28">
        <v>2372.6</v>
      </c>
      <c r="G623" s="28">
        <v>13.5</v>
      </c>
      <c r="H623" s="29"/>
      <c r="I623" s="15">
        <f t="shared" si="55"/>
        <v>456.1</v>
      </c>
      <c r="J623" s="28">
        <v>361.1</v>
      </c>
      <c r="K623" s="29"/>
      <c r="L623" s="29">
        <v>157.6</v>
      </c>
      <c r="M623" s="28">
        <v>95</v>
      </c>
      <c r="N623" s="17">
        <f t="shared" si="56"/>
        <v>3361.4</v>
      </c>
    </row>
    <row r="624" spans="1:14" ht="15.75" hidden="1" x14ac:dyDescent="0.25">
      <c r="A624" s="47"/>
      <c r="B624" s="47" t="s">
        <v>17</v>
      </c>
      <c r="C624" s="49" t="s">
        <v>592</v>
      </c>
      <c r="D624" s="17">
        <f t="shared" si="54"/>
        <v>3994.2</v>
      </c>
      <c r="E624" s="28">
        <v>3994.2</v>
      </c>
      <c r="F624" s="28">
        <v>3255.2</v>
      </c>
      <c r="G624" s="28">
        <v>27.4</v>
      </c>
      <c r="H624" s="29"/>
      <c r="I624" s="15">
        <f t="shared" si="55"/>
        <v>655.5</v>
      </c>
      <c r="J624" s="28">
        <v>635.5</v>
      </c>
      <c r="K624" s="29"/>
      <c r="L624" s="29">
        <v>230.8</v>
      </c>
      <c r="M624" s="28">
        <v>20</v>
      </c>
      <c r="N624" s="17">
        <f t="shared" si="56"/>
        <v>4649.7</v>
      </c>
    </row>
    <row r="625" spans="1:14" ht="15.75" hidden="1" x14ac:dyDescent="0.25">
      <c r="A625" s="47"/>
      <c r="B625" s="47" t="s">
        <v>17</v>
      </c>
      <c r="C625" s="49" t="s">
        <v>593</v>
      </c>
      <c r="D625" s="17">
        <f t="shared" si="54"/>
        <v>4195.5</v>
      </c>
      <c r="E625" s="28">
        <v>4195.5</v>
      </c>
      <c r="F625" s="28">
        <v>3422.6</v>
      </c>
      <c r="G625" s="28">
        <v>24.3</v>
      </c>
      <c r="H625" s="29"/>
      <c r="I625" s="15">
        <f t="shared" si="55"/>
        <v>765.9</v>
      </c>
      <c r="J625" s="28">
        <v>745.9</v>
      </c>
      <c r="K625" s="29"/>
      <c r="L625" s="29">
        <v>276.7</v>
      </c>
      <c r="M625" s="28">
        <v>20</v>
      </c>
      <c r="N625" s="17">
        <f t="shared" si="56"/>
        <v>4961.3999999999996</v>
      </c>
    </row>
    <row r="626" spans="1:14" ht="15.75" hidden="1" x14ac:dyDescent="0.25">
      <c r="A626" s="47"/>
      <c r="B626" s="47" t="s">
        <v>17</v>
      </c>
      <c r="C626" s="49" t="s">
        <v>594</v>
      </c>
      <c r="D626" s="17">
        <f t="shared" si="54"/>
        <v>2218.6999999999998</v>
      </c>
      <c r="E626" s="28">
        <v>2218.6999999999998</v>
      </c>
      <c r="F626" s="28">
        <v>1812.4</v>
      </c>
      <c r="G626" s="28">
        <v>9.6</v>
      </c>
      <c r="H626" s="29"/>
      <c r="I626" s="15">
        <f t="shared" si="55"/>
        <v>314.89999999999998</v>
      </c>
      <c r="J626" s="28">
        <v>219.9</v>
      </c>
      <c r="K626" s="29"/>
      <c r="L626" s="29">
        <v>105.7</v>
      </c>
      <c r="M626" s="28">
        <v>95</v>
      </c>
      <c r="N626" s="17">
        <f t="shared" si="56"/>
        <v>2533.6</v>
      </c>
    </row>
    <row r="627" spans="1:14" ht="15.75" hidden="1" x14ac:dyDescent="0.25">
      <c r="A627" s="47"/>
      <c r="B627" s="47" t="s">
        <v>17</v>
      </c>
      <c r="C627" s="49" t="s">
        <v>595</v>
      </c>
      <c r="D627" s="17">
        <f t="shared" si="54"/>
        <v>1931.7</v>
      </c>
      <c r="E627" s="28">
        <v>1931.7</v>
      </c>
      <c r="F627" s="28">
        <v>1577.5</v>
      </c>
      <c r="G627" s="28">
        <v>9</v>
      </c>
      <c r="H627" s="29"/>
      <c r="I627" s="15">
        <f t="shared" si="55"/>
        <v>416.8</v>
      </c>
      <c r="J627" s="28">
        <v>321.8</v>
      </c>
      <c r="K627" s="29"/>
      <c r="L627" s="29">
        <v>127.3</v>
      </c>
      <c r="M627" s="28">
        <v>95</v>
      </c>
      <c r="N627" s="17">
        <f t="shared" si="56"/>
        <v>2348.5</v>
      </c>
    </row>
    <row r="628" spans="1:14" ht="15.75" hidden="1" x14ac:dyDescent="0.25">
      <c r="A628" s="47"/>
      <c r="B628" s="47" t="s">
        <v>17</v>
      </c>
      <c r="C628" s="49" t="s">
        <v>596</v>
      </c>
      <c r="D628" s="17">
        <f t="shared" si="54"/>
        <v>7528.2</v>
      </c>
      <c r="E628" s="28">
        <v>7528.2</v>
      </c>
      <c r="F628" s="28">
        <v>6154.6</v>
      </c>
      <c r="G628" s="28">
        <v>25.9</v>
      </c>
      <c r="H628" s="29"/>
      <c r="I628" s="15">
        <f t="shared" si="55"/>
        <v>5354.9</v>
      </c>
      <c r="J628" s="28">
        <v>834.9</v>
      </c>
      <c r="K628" s="29"/>
      <c r="L628" s="29">
        <v>260.7</v>
      </c>
      <c r="M628" s="28">
        <v>4520</v>
      </c>
      <c r="N628" s="17">
        <f t="shared" si="56"/>
        <v>12883.099999999999</v>
      </c>
    </row>
    <row r="629" spans="1:14" ht="15.75" hidden="1" x14ac:dyDescent="0.25">
      <c r="A629" s="47"/>
      <c r="B629" s="47" t="s">
        <v>17</v>
      </c>
      <c r="C629" s="49" t="s">
        <v>597</v>
      </c>
      <c r="D629" s="17">
        <f t="shared" si="54"/>
        <v>2907.2</v>
      </c>
      <c r="E629" s="28">
        <v>2907.2</v>
      </c>
      <c r="F629" s="28">
        <v>2375.1</v>
      </c>
      <c r="G629" s="28">
        <v>12.1</v>
      </c>
      <c r="H629" s="29"/>
      <c r="I629" s="15">
        <f t="shared" si="55"/>
        <v>394.9</v>
      </c>
      <c r="J629" s="28">
        <v>374.9</v>
      </c>
      <c r="K629" s="29"/>
      <c r="L629" s="29">
        <v>139.80000000000001</v>
      </c>
      <c r="M629" s="28">
        <v>20</v>
      </c>
      <c r="N629" s="17">
        <f t="shared" si="56"/>
        <v>3302.1</v>
      </c>
    </row>
    <row r="630" spans="1:14" ht="15.75" hidden="1" x14ac:dyDescent="0.25">
      <c r="A630" s="47"/>
      <c r="B630" s="47" t="s">
        <v>17</v>
      </c>
      <c r="C630" s="49" t="s">
        <v>598</v>
      </c>
      <c r="D630" s="17">
        <f t="shared" si="54"/>
        <v>7192</v>
      </c>
      <c r="E630" s="28">
        <v>7192</v>
      </c>
      <c r="F630" s="28">
        <v>5864.8</v>
      </c>
      <c r="G630" s="28">
        <v>44.8</v>
      </c>
      <c r="H630" s="29"/>
      <c r="I630" s="15">
        <f t="shared" si="55"/>
        <v>1011.3</v>
      </c>
      <c r="J630" s="28">
        <v>841.3</v>
      </c>
      <c r="K630" s="29"/>
      <c r="L630" s="29">
        <v>307.5</v>
      </c>
      <c r="M630" s="28">
        <v>170</v>
      </c>
      <c r="N630" s="17">
        <f t="shared" si="56"/>
        <v>8203.2999999999993</v>
      </c>
    </row>
    <row r="631" spans="1:14" ht="15.75" hidden="1" x14ac:dyDescent="0.25">
      <c r="A631" s="47"/>
      <c r="B631" s="47" t="s">
        <v>17</v>
      </c>
      <c r="C631" s="49" t="s">
        <v>599</v>
      </c>
      <c r="D631" s="17">
        <f t="shared" si="54"/>
        <v>2181.4</v>
      </c>
      <c r="E631" s="28">
        <v>2181.4</v>
      </c>
      <c r="F631" s="28">
        <v>1736.8</v>
      </c>
      <c r="G631" s="28">
        <v>69.8</v>
      </c>
      <c r="H631" s="29"/>
      <c r="I631" s="15">
        <f t="shared" si="55"/>
        <v>271.2</v>
      </c>
      <c r="J631" s="28">
        <v>176.2</v>
      </c>
      <c r="K631" s="29"/>
      <c r="L631" s="29">
        <v>55.2</v>
      </c>
      <c r="M631" s="28">
        <v>95</v>
      </c>
      <c r="N631" s="17">
        <f t="shared" si="56"/>
        <v>2452.6</v>
      </c>
    </row>
    <row r="632" spans="1:14" ht="15.75" hidden="1" x14ac:dyDescent="0.25">
      <c r="A632" s="47"/>
      <c r="B632" s="47" t="s">
        <v>17</v>
      </c>
      <c r="C632" s="49" t="s">
        <v>600</v>
      </c>
      <c r="D632" s="17">
        <f t="shared" si="54"/>
        <v>4053.5</v>
      </c>
      <c r="E632" s="28">
        <v>4053.5</v>
      </c>
      <c r="F632" s="28">
        <v>3717.2</v>
      </c>
      <c r="G632" s="28"/>
      <c r="H632" s="29"/>
      <c r="I632" s="15">
        <f t="shared" si="55"/>
        <v>876.6</v>
      </c>
      <c r="J632" s="28">
        <v>856.6</v>
      </c>
      <c r="K632" s="29"/>
      <c r="L632" s="29"/>
      <c r="M632" s="28">
        <v>20</v>
      </c>
      <c r="N632" s="17">
        <f t="shared" si="56"/>
        <v>4930.1000000000004</v>
      </c>
    </row>
    <row r="633" spans="1:14" ht="15.75" hidden="1" x14ac:dyDescent="0.25">
      <c r="A633" s="47"/>
      <c r="B633" s="47" t="s">
        <v>17</v>
      </c>
      <c r="C633" s="49" t="s">
        <v>601</v>
      </c>
      <c r="D633" s="17">
        <f t="shared" si="54"/>
        <v>3067.9</v>
      </c>
      <c r="E633" s="28">
        <v>3067.9</v>
      </c>
      <c r="F633" s="28">
        <v>2496.9</v>
      </c>
      <c r="G633" s="28">
        <v>25.7</v>
      </c>
      <c r="H633" s="29"/>
      <c r="I633" s="15">
        <f t="shared" si="55"/>
        <v>337.5</v>
      </c>
      <c r="J633" s="28">
        <v>317.5</v>
      </c>
      <c r="K633" s="29"/>
      <c r="L633" s="29">
        <v>169.6</v>
      </c>
      <c r="M633" s="28">
        <v>20</v>
      </c>
      <c r="N633" s="17">
        <f t="shared" si="56"/>
        <v>3405.4</v>
      </c>
    </row>
    <row r="634" spans="1:14" ht="15.75" hidden="1" x14ac:dyDescent="0.25">
      <c r="A634" s="47"/>
      <c r="B634" s="47" t="s">
        <v>17</v>
      </c>
      <c r="C634" s="49" t="s">
        <v>602</v>
      </c>
      <c r="D634" s="17">
        <f t="shared" si="54"/>
        <v>6821.4</v>
      </c>
      <c r="E634" s="28">
        <v>6821.4</v>
      </c>
      <c r="F634" s="28">
        <v>5575.6</v>
      </c>
      <c r="G634" s="28">
        <v>25.1</v>
      </c>
      <c r="H634" s="29"/>
      <c r="I634" s="15">
        <f t="shared" si="55"/>
        <v>4058.4</v>
      </c>
      <c r="J634" s="28">
        <v>888.4</v>
      </c>
      <c r="K634" s="29"/>
      <c r="L634" s="29">
        <v>330.2</v>
      </c>
      <c r="M634" s="28">
        <v>3170</v>
      </c>
      <c r="N634" s="17">
        <f t="shared" si="56"/>
        <v>10879.8</v>
      </c>
    </row>
    <row r="635" spans="1:14" ht="15.75" hidden="1" x14ac:dyDescent="0.25">
      <c r="A635" s="47"/>
      <c r="B635" s="47" t="s">
        <v>17</v>
      </c>
      <c r="C635" s="49" t="s">
        <v>603</v>
      </c>
      <c r="D635" s="17">
        <f t="shared" si="54"/>
        <v>3208.7</v>
      </c>
      <c r="E635" s="28">
        <v>3208.7</v>
      </c>
      <c r="F635" s="28">
        <v>2612.8000000000002</v>
      </c>
      <c r="G635" s="28">
        <v>25.1</v>
      </c>
      <c r="H635" s="29"/>
      <c r="I635" s="15">
        <f t="shared" si="55"/>
        <v>382.7</v>
      </c>
      <c r="J635" s="28">
        <v>362.7</v>
      </c>
      <c r="K635" s="29"/>
      <c r="L635" s="29">
        <v>167</v>
      </c>
      <c r="M635" s="28">
        <v>20</v>
      </c>
      <c r="N635" s="17">
        <f t="shared" si="56"/>
        <v>3591.3999999999996</v>
      </c>
    </row>
    <row r="636" spans="1:14" ht="15.75" hidden="1" x14ac:dyDescent="0.25">
      <c r="A636" s="47"/>
      <c r="B636" s="47"/>
      <c r="C636" s="49"/>
      <c r="D636" s="15"/>
      <c r="E636" s="28"/>
      <c r="F636" s="52"/>
      <c r="G636" s="28"/>
      <c r="H636" s="52"/>
      <c r="I636" s="15"/>
      <c r="J636" s="52"/>
      <c r="K636" s="52"/>
      <c r="L636" s="52"/>
      <c r="M636" s="52"/>
      <c r="N636" s="15"/>
    </row>
    <row r="637" spans="1:14" s="54" customFormat="1" ht="39" hidden="1" x14ac:dyDescent="0.25">
      <c r="A637" s="53"/>
      <c r="B637" s="53"/>
      <c r="C637" s="41" t="s">
        <v>604</v>
      </c>
      <c r="D637" s="32">
        <f>SUM(D639:D658)</f>
        <v>96140.099999999991</v>
      </c>
      <c r="E637" s="32">
        <f>SUM(E639:E658)</f>
        <v>96140.099999999991</v>
      </c>
      <c r="F637" s="32">
        <f>SUM(F639:F658)</f>
        <v>78630.8</v>
      </c>
      <c r="G637" s="32">
        <f>SUM(G639:G658)</f>
        <v>491.4</v>
      </c>
      <c r="H637" s="32"/>
      <c r="I637" s="32">
        <f>SUM(I639:I658)</f>
        <v>17119.000000000004</v>
      </c>
      <c r="J637" s="32">
        <f>SUM(J639:J658)</f>
        <v>12756.000000000004</v>
      </c>
      <c r="K637" s="32"/>
      <c r="L637" s="32">
        <f>SUM(L639:L658)</f>
        <v>2946.6000000000004</v>
      </c>
      <c r="M637" s="32">
        <f>SUM(M639:M658)</f>
        <v>4363</v>
      </c>
      <c r="N637" s="32">
        <f>SUM(N639:N658)</f>
        <v>113259.1</v>
      </c>
    </row>
    <row r="638" spans="1:14" ht="15.75" hidden="1" x14ac:dyDescent="0.25">
      <c r="A638" s="47"/>
      <c r="B638" s="47"/>
      <c r="C638" s="49"/>
      <c r="D638" s="15"/>
      <c r="E638" s="28"/>
      <c r="F638" s="52"/>
      <c r="G638" s="28"/>
      <c r="H638" s="52"/>
      <c r="I638" s="15"/>
      <c r="J638" s="52"/>
      <c r="K638" s="52"/>
      <c r="L638" s="52"/>
      <c r="M638" s="52"/>
      <c r="N638" s="15"/>
    </row>
    <row r="639" spans="1:14" ht="31.5" hidden="1" x14ac:dyDescent="0.25">
      <c r="A639" s="47"/>
      <c r="B639" s="30" t="s">
        <v>17</v>
      </c>
      <c r="C639" s="49" t="s">
        <v>605</v>
      </c>
      <c r="D639" s="17">
        <f t="shared" ref="D639:D658" si="57">E639+H639</f>
        <v>2133.9</v>
      </c>
      <c r="E639" s="28">
        <v>2133.9</v>
      </c>
      <c r="F639" s="28">
        <v>1741.6</v>
      </c>
      <c r="G639" s="28">
        <v>23.8</v>
      </c>
      <c r="H639" s="29"/>
      <c r="I639" s="15">
        <f t="shared" ref="I639:I658" si="58">J639+M639</f>
        <v>354.4</v>
      </c>
      <c r="J639" s="28">
        <v>136.4</v>
      </c>
      <c r="K639" s="29"/>
      <c r="L639" s="29"/>
      <c r="M639" s="28">
        <v>218</v>
      </c>
      <c r="N639" s="17">
        <f t="shared" ref="N639:N658" si="59">D639+I639</f>
        <v>2488.3000000000002</v>
      </c>
    </row>
    <row r="640" spans="1:14" s="25" customFormat="1" ht="15.75" hidden="1" x14ac:dyDescent="0.25">
      <c r="A640" s="30"/>
      <c r="B640" s="30" t="s">
        <v>17</v>
      </c>
      <c r="C640" s="46" t="s">
        <v>606</v>
      </c>
      <c r="D640" s="17">
        <f t="shared" si="57"/>
        <v>13557.9</v>
      </c>
      <c r="E640" s="28">
        <v>13557.9</v>
      </c>
      <c r="F640" s="28">
        <v>11010.3</v>
      </c>
      <c r="G640" s="28">
        <v>21.1</v>
      </c>
      <c r="H640" s="29"/>
      <c r="I640" s="15">
        <f t="shared" si="58"/>
        <v>1940.1000000000001</v>
      </c>
      <c r="J640" s="28">
        <v>1820.1000000000001</v>
      </c>
      <c r="K640" s="29"/>
      <c r="L640" s="29">
        <v>257.8</v>
      </c>
      <c r="M640" s="28">
        <v>120</v>
      </c>
      <c r="N640" s="17">
        <f t="shared" si="59"/>
        <v>15498</v>
      </c>
    </row>
    <row r="641" spans="1:14" s="25" customFormat="1" ht="15.75" hidden="1" x14ac:dyDescent="0.25">
      <c r="A641" s="30"/>
      <c r="B641" s="30" t="s">
        <v>17</v>
      </c>
      <c r="C641" s="36" t="s">
        <v>607</v>
      </c>
      <c r="D641" s="17">
        <f t="shared" si="57"/>
        <v>8633.4</v>
      </c>
      <c r="E641" s="28">
        <v>8633.4</v>
      </c>
      <c r="F641" s="28">
        <v>6978.2</v>
      </c>
      <c r="G641" s="28">
        <v>53</v>
      </c>
      <c r="H641" s="29"/>
      <c r="I641" s="15">
        <f t="shared" si="58"/>
        <v>1184</v>
      </c>
      <c r="J641" s="28">
        <v>1159</v>
      </c>
      <c r="K641" s="29"/>
      <c r="L641" s="29">
        <v>118.6</v>
      </c>
      <c r="M641" s="28">
        <v>25</v>
      </c>
      <c r="N641" s="17">
        <f t="shared" si="59"/>
        <v>9817.4</v>
      </c>
    </row>
    <row r="642" spans="1:14" ht="15.75" hidden="1" x14ac:dyDescent="0.25">
      <c r="A642" s="47"/>
      <c r="B642" s="47" t="s">
        <v>17</v>
      </c>
      <c r="C642" s="49" t="s">
        <v>608</v>
      </c>
      <c r="D642" s="17">
        <f t="shared" si="57"/>
        <v>3789.8</v>
      </c>
      <c r="E642" s="28">
        <v>3789.8</v>
      </c>
      <c r="F642" s="28">
        <v>3120.8</v>
      </c>
      <c r="G642" s="28"/>
      <c r="H642" s="29"/>
      <c r="I642" s="15">
        <f t="shared" si="58"/>
        <v>1227</v>
      </c>
      <c r="J642" s="28">
        <v>672</v>
      </c>
      <c r="K642" s="29"/>
      <c r="L642" s="29">
        <v>108.3</v>
      </c>
      <c r="M642" s="28">
        <v>555</v>
      </c>
      <c r="N642" s="17">
        <f t="shared" si="59"/>
        <v>5016.8</v>
      </c>
    </row>
    <row r="643" spans="1:14" ht="15.75" hidden="1" x14ac:dyDescent="0.25">
      <c r="A643" s="47"/>
      <c r="B643" s="47" t="s">
        <v>17</v>
      </c>
      <c r="C643" s="49" t="s">
        <v>609</v>
      </c>
      <c r="D643" s="17">
        <f t="shared" si="57"/>
        <v>3332</v>
      </c>
      <c r="E643" s="28">
        <v>3332</v>
      </c>
      <c r="F643" s="28">
        <v>2743.9</v>
      </c>
      <c r="G643" s="28"/>
      <c r="H643" s="29"/>
      <c r="I643" s="15">
        <f t="shared" si="58"/>
        <v>427.1</v>
      </c>
      <c r="J643" s="28">
        <v>332.1</v>
      </c>
      <c r="K643" s="29"/>
      <c r="L643" s="29">
        <v>101.9</v>
      </c>
      <c r="M643" s="28">
        <v>95</v>
      </c>
      <c r="N643" s="17">
        <f t="shared" si="59"/>
        <v>3759.1</v>
      </c>
    </row>
    <row r="644" spans="1:14" ht="15.75" hidden="1" x14ac:dyDescent="0.25">
      <c r="A644" s="47"/>
      <c r="B644" s="47" t="s">
        <v>17</v>
      </c>
      <c r="C644" s="49" t="s">
        <v>610</v>
      </c>
      <c r="D644" s="17">
        <f t="shared" si="57"/>
        <v>3274.8</v>
      </c>
      <c r="E644" s="28">
        <v>3274.8</v>
      </c>
      <c r="F644" s="28">
        <v>2696.7</v>
      </c>
      <c r="G644" s="28"/>
      <c r="H644" s="29"/>
      <c r="I644" s="15">
        <f t="shared" si="58"/>
        <v>438.6</v>
      </c>
      <c r="J644" s="28">
        <v>343.6</v>
      </c>
      <c r="K644" s="29"/>
      <c r="L644" s="29">
        <v>108.5</v>
      </c>
      <c r="M644" s="28">
        <v>95</v>
      </c>
      <c r="N644" s="17">
        <f t="shared" si="59"/>
        <v>3713.4</v>
      </c>
    </row>
    <row r="645" spans="1:14" ht="15.75" hidden="1" x14ac:dyDescent="0.25">
      <c r="A645" s="47"/>
      <c r="B645" s="47" t="s">
        <v>17</v>
      </c>
      <c r="C645" s="49" t="s">
        <v>611</v>
      </c>
      <c r="D645" s="17">
        <f t="shared" si="57"/>
        <v>3895.4</v>
      </c>
      <c r="E645" s="28">
        <v>3895.4</v>
      </c>
      <c r="F645" s="28">
        <v>3207.8</v>
      </c>
      <c r="G645" s="28"/>
      <c r="H645" s="29"/>
      <c r="I645" s="15">
        <f t="shared" si="58"/>
        <v>473.1</v>
      </c>
      <c r="J645" s="28">
        <v>378.1</v>
      </c>
      <c r="K645" s="29"/>
      <c r="L645" s="29">
        <v>119</v>
      </c>
      <c r="M645" s="28">
        <v>95</v>
      </c>
      <c r="N645" s="17">
        <f t="shared" si="59"/>
        <v>4368.5</v>
      </c>
    </row>
    <row r="646" spans="1:14" ht="15.75" hidden="1" x14ac:dyDescent="0.25">
      <c r="A646" s="47"/>
      <c r="B646" s="47" t="s">
        <v>17</v>
      </c>
      <c r="C646" s="49" t="s">
        <v>612</v>
      </c>
      <c r="D646" s="17">
        <f t="shared" si="57"/>
        <v>2395.6</v>
      </c>
      <c r="E646" s="28">
        <v>2395.6</v>
      </c>
      <c r="F646" s="28">
        <v>1972.7</v>
      </c>
      <c r="G646" s="28"/>
      <c r="H646" s="29"/>
      <c r="I646" s="15">
        <f t="shared" si="58"/>
        <v>805.8</v>
      </c>
      <c r="J646" s="28">
        <v>710.8</v>
      </c>
      <c r="K646" s="29"/>
      <c r="L646" s="29">
        <v>121.6</v>
      </c>
      <c r="M646" s="28">
        <v>95</v>
      </c>
      <c r="N646" s="17">
        <f t="shared" si="59"/>
        <v>3201.3999999999996</v>
      </c>
    </row>
    <row r="647" spans="1:14" ht="15.75" hidden="1" x14ac:dyDescent="0.25">
      <c r="A647" s="47"/>
      <c r="B647" s="47" t="s">
        <v>17</v>
      </c>
      <c r="C647" s="49" t="s">
        <v>613</v>
      </c>
      <c r="D647" s="17">
        <f t="shared" si="57"/>
        <v>3844.9</v>
      </c>
      <c r="E647" s="28">
        <v>3844.9</v>
      </c>
      <c r="F647" s="28">
        <v>3165.9</v>
      </c>
      <c r="G647" s="28"/>
      <c r="H647" s="29"/>
      <c r="I647" s="15">
        <f t="shared" si="58"/>
        <v>993.40000000000009</v>
      </c>
      <c r="J647" s="28">
        <v>898.40000000000009</v>
      </c>
      <c r="K647" s="29"/>
      <c r="L647" s="29">
        <v>121.7</v>
      </c>
      <c r="M647" s="28">
        <v>95</v>
      </c>
      <c r="N647" s="17">
        <f t="shared" si="59"/>
        <v>4838.3</v>
      </c>
    </row>
    <row r="648" spans="1:14" ht="15.75" hidden="1" x14ac:dyDescent="0.25">
      <c r="A648" s="47"/>
      <c r="B648" s="47" t="s">
        <v>17</v>
      </c>
      <c r="C648" s="49" t="s">
        <v>614</v>
      </c>
      <c r="D648" s="17">
        <f t="shared" si="57"/>
        <v>3154.9</v>
      </c>
      <c r="E648" s="28">
        <v>3154.9</v>
      </c>
      <c r="F648" s="28">
        <v>2598</v>
      </c>
      <c r="G648" s="28"/>
      <c r="H648" s="29"/>
      <c r="I648" s="15">
        <f t="shared" si="58"/>
        <v>710.2</v>
      </c>
      <c r="J648" s="28">
        <v>615.20000000000005</v>
      </c>
      <c r="K648" s="29"/>
      <c r="L648" s="29">
        <v>180.6</v>
      </c>
      <c r="M648" s="28">
        <v>95</v>
      </c>
      <c r="N648" s="17">
        <f t="shared" si="59"/>
        <v>3865.1000000000004</v>
      </c>
    </row>
    <row r="649" spans="1:14" ht="15.75" hidden="1" x14ac:dyDescent="0.25">
      <c r="A649" s="47"/>
      <c r="B649" s="47" t="s">
        <v>17</v>
      </c>
      <c r="C649" s="49" t="s">
        <v>615</v>
      </c>
      <c r="D649" s="17">
        <f t="shared" si="57"/>
        <v>2459.4</v>
      </c>
      <c r="E649" s="28">
        <v>2459.4</v>
      </c>
      <c r="F649" s="28">
        <v>2025.3</v>
      </c>
      <c r="G649" s="28"/>
      <c r="H649" s="29"/>
      <c r="I649" s="15">
        <f t="shared" si="58"/>
        <v>570.20000000000005</v>
      </c>
      <c r="J649" s="28">
        <v>475.2</v>
      </c>
      <c r="K649" s="29"/>
      <c r="L649" s="29">
        <v>89.7</v>
      </c>
      <c r="M649" s="28">
        <v>95</v>
      </c>
      <c r="N649" s="17">
        <f t="shared" si="59"/>
        <v>3029.6000000000004</v>
      </c>
    </row>
    <row r="650" spans="1:14" ht="15.75" hidden="1" x14ac:dyDescent="0.25">
      <c r="A650" s="47"/>
      <c r="B650" s="47" t="s">
        <v>17</v>
      </c>
      <c r="C650" s="49" t="s">
        <v>616</v>
      </c>
      <c r="D650" s="17">
        <f t="shared" si="57"/>
        <v>3903.1</v>
      </c>
      <c r="E650" s="28">
        <v>3903.1</v>
      </c>
      <c r="F650" s="28">
        <v>3214.2</v>
      </c>
      <c r="G650" s="28"/>
      <c r="H650" s="29"/>
      <c r="I650" s="15">
        <f t="shared" si="58"/>
        <v>1424.8</v>
      </c>
      <c r="J650" s="28">
        <v>404.8</v>
      </c>
      <c r="K650" s="29"/>
      <c r="L650" s="29">
        <v>131.30000000000001</v>
      </c>
      <c r="M650" s="28">
        <v>1020</v>
      </c>
      <c r="N650" s="17">
        <f t="shared" si="59"/>
        <v>5327.9</v>
      </c>
    </row>
    <row r="651" spans="1:14" ht="15.75" hidden="1" x14ac:dyDescent="0.25">
      <c r="A651" s="47"/>
      <c r="B651" s="47" t="s">
        <v>17</v>
      </c>
      <c r="C651" s="49" t="s">
        <v>617</v>
      </c>
      <c r="D651" s="17">
        <f t="shared" si="57"/>
        <v>3117.4</v>
      </c>
      <c r="E651" s="28">
        <v>3117.4</v>
      </c>
      <c r="F651" s="28">
        <v>2567.1999999999998</v>
      </c>
      <c r="G651" s="28"/>
      <c r="H651" s="29"/>
      <c r="I651" s="15">
        <f t="shared" si="58"/>
        <v>408.9</v>
      </c>
      <c r="J651" s="28">
        <v>313.89999999999998</v>
      </c>
      <c r="K651" s="29"/>
      <c r="L651" s="29">
        <v>93.4</v>
      </c>
      <c r="M651" s="28">
        <v>95</v>
      </c>
      <c r="N651" s="17">
        <f t="shared" si="59"/>
        <v>3526.3</v>
      </c>
    </row>
    <row r="652" spans="1:14" ht="15.75" hidden="1" x14ac:dyDescent="0.25">
      <c r="A652" s="47"/>
      <c r="B652" s="47" t="s">
        <v>17</v>
      </c>
      <c r="C652" s="49" t="s">
        <v>618</v>
      </c>
      <c r="D652" s="17">
        <f t="shared" si="57"/>
        <v>2351.6</v>
      </c>
      <c r="E652" s="28">
        <v>2351.6</v>
      </c>
      <c r="F652" s="28">
        <v>1936.5</v>
      </c>
      <c r="G652" s="28"/>
      <c r="H652" s="29"/>
      <c r="I652" s="15">
        <f t="shared" si="58"/>
        <v>666.6</v>
      </c>
      <c r="J652" s="28">
        <v>371.6</v>
      </c>
      <c r="K652" s="29"/>
      <c r="L652" s="29">
        <v>87.7</v>
      </c>
      <c r="M652" s="28">
        <v>295</v>
      </c>
      <c r="N652" s="17">
        <f t="shared" si="59"/>
        <v>3018.2</v>
      </c>
    </row>
    <row r="653" spans="1:14" ht="15.75" hidden="1" x14ac:dyDescent="0.25">
      <c r="A653" s="47"/>
      <c r="B653" s="47" t="s">
        <v>17</v>
      </c>
      <c r="C653" s="49" t="s">
        <v>619</v>
      </c>
      <c r="D653" s="17">
        <f t="shared" si="57"/>
        <v>3119.6</v>
      </c>
      <c r="E653" s="28">
        <v>3119.6</v>
      </c>
      <c r="F653" s="28">
        <v>2569</v>
      </c>
      <c r="G653" s="28"/>
      <c r="H653" s="29"/>
      <c r="I653" s="15">
        <f t="shared" si="58"/>
        <v>597.6</v>
      </c>
      <c r="J653" s="28">
        <v>402.6</v>
      </c>
      <c r="K653" s="29"/>
      <c r="L653" s="29">
        <v>180.7</v>
      </c>
      <c r="M653" s="28">
        <v>195</v>
      </c>
      <c r="N653" s="17">
        <f t="shared" si="59"/>
        <v>3717.2</v>
      </c>
    </row>
    <row r="654" spans="1:14" ht="15.75" hidden="1" x14ac:dyDescent="0.25">
      <c r="A654" s="47"/>
      <c r="B654" s="47" t="s">
        <v>17</v>
      </c>
      <c r="C654" s="49" t="s">
        <v>620</v>
      </c>
      <c r="D654" s="17">
        <f t="shared" si="57"/>
        <v>2427.5</v>
      </c>
      <c r="E654" s="28">
        <v>2427.5</v>
      </c>
      <c r="F654" s="28">
        <v>1999</v>
      </c>
      <c r="G654" s="28"/>
      <c r="H654" s="29"/>
      <c r="I654" s="15">
        <f t="shared" si="58"/>
        <v>414.6</v>
      </c>
      <c r="J654" s="28">
        <v>319.60000000000002</v>
      </c>
      <c r="K654" s="29"/>
      <c r="L654" s="29">
        <v>136.5</v>
      </c>
      <c r="M654" s="28">
        <v>95</v>
      </c>
      <c r="N654" s="17">
        <f t="shared" si="59"/>
        <v>2842.1</v>
      </c>
    </row>
    <row r="655" spans="1:14" ht="15.75" hidden="1" x14ac:dyDescent="0.25">
      <c r="A655" s="47"/>
      <c r="B655" s="47" t="s">
        <v>17</v>
      </c>
      <c r="C655" s="49" t="s">
        <v>621</v>
      </c>
      <c r="D655" s="17">
        <f t="shared" si="57"/>
        <v>3906.5</v>
      </c>
      <c r="E655" s="28">
        <v>3906.5</v>
      </c>
      <c r="F655" s="28">
        <v>3216.9</v>
      </c>
      <c r="G655" s="28"/>
      <c r="H655" s="29"/>
      <c r="I655" s="15">
        <f t="shared" si="58"/>
        <v>628.5</v>
      </c>
      <c r="J655" s="28">
        <v>433.5</v>
      </c>
      <c r="K655" s="29"/>
      <c r="L655" s="29">
        <v>150.1</v>
      </c>
      <c r="M655" s="28">
        <v>195</v>
      </c>
      <c r="N655" s="17">
        <f t="shared" si="59"/>
        <v>4535</v>
      </c>
    </row>
    <row r="656" spans="1:14" ht="15.75" hidden="1" x14ac:dyDescent="0.25">
      <c r="A656" s="47"/>
      <c r="B656" s="47" t="s">
        <v>17</v>
      </c>
      <c r="C656" s="49" t="s">
        <v>622</v>
      </c>
      <c r="D656" s="17">
        <f t="shared" si="57"/>
        <v>19847.099999999999</v>
      </c>
      <c r="E656" s="28">
        <v>19847.099999999999</v>
      </c>
      <c r="F656" s="28">
        <v>16106.3</v>
      </c>
      <c r="G656" s="28">
        <v>393.5</v>
      </c>
      <c r="H656" s="29"/>
      <c r="I656" s="15">
        <f t="shared" si="58"/>
        <v>2437.6</v>
      </c>
      <c r="J656" s="28">
        <v>1742.6</v>
      </c>
      <c r="K656" s="29"/>
      <c r="L656" s="29">
        <v>533.4</v>
      </c>
      <c r="M656" s="28">
        <v>695</v>
      </c>
      <c r="N656" s="17">
        <f t="shared" si="59"/>
        <v>22284.699999999997</v>
      </c>
    </row>
    <row r="657" spans="1:14" ht="15.75" hidden="1" x14ac:dyDescent="0.25">
      <c r="A657" s="47"/>
      <c r="B657" s="47" t="s">
        <v>17</v>
      </c>
      <c r="C657" s="49" t="s">
        <v>623</v>
      </c>
      <c r="D657" s="17">
        <f t="shared" si="57"/>
        <v>4517.2</v>
      </c>
      <c r="E657" s="28">
        <v>4517.2</v>
      </c>
      <c r="F657" s="28">
        <v>3719.8</v>
      </c>
      <c r="G657" s="28"/>
      <c r="H657" s="29"/>
      <c r="I657" s="15">
        <f t="shared" si="58"/>
        <v>991.1</v>
      </c>
      <c r="J657" s="28">
        <v>896.1</v>
      </c>
      <c r="K657" s="29"/>
      <c r="L657" s="29">
        <v>172.8</v>
      </c>
      <c r="M657" s="28">
        <v>95</v>
      </c>
      <c r="N657" s="17">
        <f t="shared" si="59"/>
        <v>5508.3</v>
      </c>
    </row>
    <row r="658" spans="1:14" ht="15.75" hidden="1" x14ac:dyDescent="0.25">
      <c r="A658" s="47"/>
      <c r="B658" s="47" t="s">
        <v>17</v>
      </c>
      <c r="C658" s="49" t="s">
        <v>624</v>
      </c>
      <c r="D658" s="17">
        <f t="shared" si="57"/>
        <v>2478.1</v>
      </c>
      <c r="E658" s="28">
        <v>2478.1</v>
      </c>
      <c r="F658" s="28">
        <v>2040.7</v>
      </c>
      <c r="G658" s="28"/>
      <c r="H658" s="29"/>
      <c r="I658" s="15">
        <f t="shared" si="58"/>
        <v>425.4</v>
      </c>
      <c r="J658" s="28">
        <v>330.4</v>
      </c>
      <c r="K658" s="29"/>
      <c r="L658" s="29">
        <v>133</v>
      </c>
      <c r="M658" s="28">
        <v>95</v>
      </c>
      <c r="N658" s="17">
        <f t="shared" si="59"/>
        <v>2903.5</v>
      </c>
    </row>
    <row r="659" spans="1:14" ht="15.75" hidden="1" x14ac:dyDescent="0.25">
      <c r="A659" s="47"/>
      <c r="B659" s="47"/>
      <c r="C659" s="49"/>
      <c r="D659" s="15"/>
      <c r="E659" s="28"/>
      <c r="F659" s="52"/>
      <c r="G659" s="28"/>
      <c r="H659" s="52"/>
      <c r="I659" s="15"/>
      <c r="J659" s="52"/>
      <c r="K659" s="52"/>
      <c r="L659" s="52"/>
      <c r="M659" s="52"/>
      <c r="N659" s="15"/>
    </row>
    <row r="660" spans="1:14" s="54" customFormat="1" ht="39" hidden="1" x14ac:dyDescent="0.25">
      <c r="A660" s="53"/>
      <c r="B660" s="53"/>
      <c r="C660" s="41" t="s">
        <v>625</v>
      </c>
      <c r="D660" s="32">
        <f>SUM(D662:D703)</f>
        <v>357441.70000000007</v>
      </c>
      <c r="E660" s="32">
        <f>SUM(E662:E703)</f>
        <v>357441.70000000007</v>
      </c>
      <c r="F660" s="32">
        <f>SUM(F662:F703)</f>
        <v>291605.80000000005</v>
      </c>
      <c r="G660" s="32">
        <f>SUM(G662:G703)</f>
        <v>2220.5999999999995</v>
      </c>
      <c r="H660" s="32"/>
      <c r="I660" s="32">
        <f>SUM(I662:I703)</f>
        <v>66305.8</v>
      </c>
      <c r="J660" s="32">
        <f>SUM(J662:J703)</f>
        <v>47657.9</v>
      </c>
      <c r="K660" s="32"/>
      <c r="L660" s="32">
        <f>SUM(L662:L703)</f>
        <v>12898.900000000001</v>
      </c>
      <c r="M660" s="32">
        <f>SUM(M662:M703)</f>
        <v>18647.900000000001</v>
      </c>
      <c r="N660" s="32">
        <f>SUM(N662:N703)</f>
        <v>423747.49999999988</v>
      </c>
    </row>
    <row r="661" spans="1:14" ht="15.75" hidden="1" x14ac:dyDescent="0.25">
      <c r="A661" s="47"/>
      <c r="B661" s="47"/>
      <c r="C661" s="49"/>
      <c r="D661" s="15"/>
      <c r="E661" s="28"/>
      <c r="F661" s="52"/>
      <c r="G661" s="28"/>
      <c r="H661" s="52"/>
      <c r="I661" s="15"/>
      <c r="J661" s="52"/>
      <c r="K661" s="52"/>
      <c r="L661" s="52"/>
      <c r="M661" s="52"/>
      <c r="N661" s="15"/>
    </row>
    <row r="662" spans="1:14" ht="31.5" hidden="1" x14ac:dyDescent="0.25">
      <c r="A662" s="47"/>
      <c r="B662" s="30" t="s">
        <v>17</v>
      </c>
      <c r="C662" s="49" t="s">
        <v>626</v>
      </c>
      <c r="D662" s="17">
        <f t="shared" ref="D662:D703" si="60">E662+H662</f>
        <v>4627.8999999999996</v>
      </c>
      <c r="E662" s="28">
        <v>4627.8999999999996</v>
      </c>
      <c r="F662" s="28">
        <v>3607.5</v>
      </c>
      <c r="G662" s="28">
        <v>259.7</v>
      </c>
      <c r="H662" s="29"/>
      <c r="I662" s="15">
        <f t="shared" ref="I662:I703" si="61">J662+M662</f>
        <v>310.89999999999998</v>
      </c>
      <c r="J662" s="28">
        <v>295.89999999999998</v>
      </c>
      <c r="K662" s="29"/>
      <c r="L662" s="29"/>
      <c r="M662" s="28">
        <v>15</v>
      </c>
      <c r="N662" s="17">
        <f t="shared" ref="N662:N703" si="62">D662+I662</f>
        <v>4938.7999999999993</v>
      </c>
    </row>
    <row r="663" spans="1:14" s="25" customFormat="1" ht="15.75" hidden="1" x14ac:dyDescent="0.25">
      <c r="A663" s="30"/>
      <c r="B663" s="30" t="s">
        <v>17</v>
      </c>
      <c r="C663" s="46" t="s">
        <v>627</v>
      </c>
      <c r="D663" s="17">
        <f t="shared" si="60"/>
        <v>14355.7</v>
      </c>
      <c r="E663" s="28">
        <v>14355.7</v>
      </c>
      <c r="F663" s="28">
        <v>11557.9</v>
      </c>
      <c r="G663" s="28">
        <v>84.5</v>
      </c>
      <c r="H663" s="29"/>
      <c r="I663" s="15">
        <f t="shared" si="61"/>
        <v>2022.1</v>
      </c>
      <c r="J663" s="28">
        <v>1927.1</v>
      </c>
      <c r="K663" s="29"/>
      <c r="L663" s="29">
        <v>308</v>
      </c>
      <c r="M663" s="28">
        <v>95</v>
      </c>
      <c r="N663" s="17">
        <f t="shared" si="62"/>
        <v>16377.800000000001</v>
      </c>
    </row>
    <row r="664" spans="1:14" s="25" customFormat="1" ht="15.75" hidden="1" x14ac:dyDescent="0.25">
      <c r="A664" s="30"/>
      <c r="B664" s="30" t="s">
        <v>17</v>
      </c>
      <c r="C664" s="46" t="s">
        <v>628</v>
      </c>
      <c r="D664" s="17">
        <f t="shared" si="60"/>
        <v>11259.3</v>
      </c>
      <c r="E664" s="28">
        <v>11259.3</v>
      </c>
      <c r="F664" s="28">
        <v>9112.7000000000007</v>
      </c>
      <c r="G664" s="28">
        <v>29.8</v>
      </c>
      <c r="H664" s="29"/>
      <c r="I664" s="15">
        <f t="shared" si="61"/>
        <v>1636.5</v>
      </c>
      <c r="J664" s="28">
        <v>1511.5</v>
      </c>
      <c r="K664" s="29"/>
      <c r="L664" s="29">
        <v>571.9</v>
      </c>
      <c r="M664" s="28">
        <v>125</v>
      </c>
      <c r="N664" s="17">
        <f t="shared" si="62"/>
        <v>12895.8</v>
      </c>
    </row>
    <row r="665" spans="1:14" s="25" customFormat="1" ht="15.75" hidden="1" x14ac:dyDescent="0.25">
      <c r="A665" s="30"/>
      <c r="B665" s="30" t="s">
        <v>17</v>
      </c>
      <c r="C665" s="46" t="s">
        <v>629</v>
      </c>
      <c r="D665" s="17">
        <f t="shared" si="60"/>
        <v>34743.1</v>
      </c>
      <c r="E665" s="28">
        <v>34743.1</v>
      </c>
      <c r="F665" s="28">
        <v>28132.2</v>
      </c>
      <c r="G665" s="28"/>
      <c r="H665" s="29"/>
      <c r="I665" s="15">
        <f t="shared" si="61"/>
        <v>4821.3</v>
      </c>
      <c r="J665" s="28">
        <v>4663.9000000000005</v>
      </c>
      <c r="K665" s="29"/>
      <c r="L665" s="29"/>
      <c r="M665" s="28">
        <v>157.4</v>
      </c>
      <c r="N665" s="17">
        <f t="shared" si="62"/>
        <v>39564.400000000001</v>
      </c>
    </row>
    <row r="666" spans="1:14" s="25" customFormat="1" ht="15.75" hidden="1" x14ac:dyDescent="0.25">
      <c r="A666" s="30"/>
      <c r="B666" s="30" t="s">
        <v>17</v>
      </c>
      <c r="C666" s="36" t="s">
        <v>630</v>
      </c>
      <c r="D666" s="17">
        <f t="shared" si="60"/>
        <v>25714</v>
      </c>
      <c r="E666" s="28">
        <v>25714</v>
      </c>
      <c r="F666" s="28">
        <v>20624.3</v>
      </c>
      <c r="G666" s="28">
        <v>177.2</v>
      </c>
      <c r="H666" s="29"/>
      <c r="I666" s="15">
        <f t="shared" si="61"/>
        <v>3471.8999999999996</v>
      </c>
      <c r="J666" s="28">
        <v>3451.8999999999996</v>
      </c>
      <c r="K666" s="29"/>
      <c r="L666" s="29">
        <v>1232.0999999999999</v>
      </c>
      <c r="M666" s="28">
        <v>20</v>
      </c>
      <c r="N666" s="17">
        <f t="shared" si="62"/>
        <v>29185.9</v>
      </c>
    </row>
    <row r="667" spans="1:14" ht="15.75" hidden="1" x14ac:dyDescent="0.25">
      <c r="A667" s="47"/>
      <c r="B667" s="47" t="s">
        <v>17</v>
      </c>
      <c r="C667" s="49" t="s">
        <v>631</v>
      </c>
      <c r="D667" s="17">
        <f t="shared" si="60"/>
        <v>7672.7</v>
      </c>
      <c r="E667" s="28">
        <v>7672.7</v>
      </c>
      <c r="F667" s="28">
        <v>6266.1</v>
      </c>
      <c r="G667" s="28">
        <v>75.900000000000006</v>
      </c>
      <c r="H667" s="29"/>
      <c r="I667" s="15">
        <f t="shared" si="61"/>
        <v>1371.4</v>
      </c>
      <c r="J667" s="28">
        <v>1221.4000000000001</v>
      </c>
      <c r="K667" s="29"/>
      <c r="L667" s="29">
        <v>557.5</v>
      </c>
      <c r="M667" s="28">
        <v>150</v>
      </c>
      <c r="N667" s="17">
        <f t="shared" si="62"/>
        <v>9044.1</v>
      </c>
    </row>
    <row r="668" spans="1:14" ht="15.75" hidden="1" x14ac:dyDescent="0.25">
      <c r="A668" s="47"/>
      <c r="B668" s="47" t="s">
        <v>17</v>
      </c>
      <c r="C668" s="49" t="s">
        <v>632</v>
      </c>
      <c r="D668" s="17">
        <f t="shared" si="60"/>
        <v>3062</v>
      </c>
      <c r="E668" s="28">
        <v>3062</v>
      </c>
      <c r="F668" s="28">
        <v>2532.1</v>
      </c>
      <c r="G668" s="28">
        <v>8.8000000000000007</v>
      </c>
      <c r="H668" s="29"/>
      <c r="I668" s="15">
        <f t="shared" si="61"/>
        <v>439.3</v>
      </c>
      <c r="J668" s="28">
        <v>365.8</v>
      </c>
      <c r="K668" s="29"/>
      <c r="L668" s="29">
        <v>79.2</v>
      </c>
      <c r="M668" s="28">
        <v>73.5</v>
      </c>
      <c r="N668" s="17">
        <f t="shared" si="62"/>
        <v>3501.3</v>
      </c>
    </row>
    <row r="669" spans="1:14" ht="15.75" hidden="1" x14ac:dyDescent="0.25">
      <c r="A669" s="47"/>
      <c r="B669" s="47" t="s">
        <v>17</v>
      </c>
      <c r="C669" s="49" t="s">
        <v>633</v>
      </c>
      <c r="D669" s="17">
        <f t="shared" si="60"/>
        <v>2929.3</v>
      </c>
      <c r="E669" s="28">
        <v>2929.3</v>
      </c>
      <c r="F669" s="28">
        <v>2421.1999999999998</v>
      </c>
      <c r="G669" s="28">
        <v>11.8</v>
      </c>
      <c r="H669" s="29"/>
      <c r="I669" s="15">
        <f t="shared" si="61"/>
        <v>455.1</v>
      </c>
      <c r="J669" s="28">
        <v>386.1</v>
      </c>
      <c r="K669" s="29"/>
      <c r="L669" s="29">
        <v>69.599999999999994</v>
      </c>
      <c r="M669" s="28">
        <v>69</v>
      </c>
      <c r="N669" s="17">
        <f t="shared" si="62"/>
        <v>3384.4</v>
      </c>
    </row>
    <row r="670" spans="1:14" ht="15.75" hidden="1" x14ac:dyDescent="0.25">
      <c r="A670" s="47"/>
      <c r="B670" s="47" t="s">
        <v>17</v>
      </c>
      <c r="C670" s="49" t="s">
        <v>634</v>
      </c>
      <c r="D670" s="17">
        <f t="shared" si="60"/>
        <v>4366.1000000000004</v>
      </c>
      <c r="E670" s="28">
        <v>4366.1000000000004</v>
      </c>
      <c r="F670" s="28">
        <v>3592</v>
      </c>
      <c r="G670" s="28">
        <v>22.4</v>
      </c>
      <c r="H670" s="29"/>
      <c r="I670" s="15">
        <f t="shared" si="61"/>
        <v>546.9</v>
      </c>
      <c r="J670" s="28">
        <v>472.9</v>
      </c>
      <c r="K670" s="29"/>
      <c r="L670" s="29">
        <v>107.1</v>
      </c>
      <c r="M670" s="28">
        <v>74</v>
      </c>
      <c r="N670" s="17">
        <f t="shared" si="62"/>
        <v>4913</v>
      </c>
    </row>
    <row r="671" spans="1:14" ht="15.75" hidden="1" x14ac:dyDescent="0.25">
      <c r="A671" s="47"/>
      <c r="B671" s="47" t="s">
        <v>17</v>
      </c>
      <c r="C671" s="49" t="s">
        <v>635</v>
      </c>
      <c r="D671" s="17">
        <f t="shared" si="60"/>
        <v>3504.2</v>
      </c>
      <c r="E671" s="28">
        <v>3504.2</v>
      </c>
      <c r="F671" s="28">
        <v>2895.8</v>
      </c>
      <c r="G671" s="28">
        <v>7.3</v>
      </c>
      <c r="H671" s="29"/>
      <c r="I671" s="15">
        <f t="shared" si="61"/>
        <v>670.5</v>
      </c>
      <c r="J671" s="28">
        <v>520.5</v>
      </c>
      <c r="K671" s="29"/>
      <c r="L671" s="29">
        <v>158.6</v>
      </c>
      <c r="M671" s="28">
        <v>150</v>
      </c>
      <c r="N671" s="17">
        <f t="shared" si="62"/>
        <v>4174.7</v>
      </c>
    </row>
    <row r="672" spans="1:14" ht="15.75" hidden="1" x14ac:dyDescent="0.25">
      <c r="A672" s="47"/>
      <c r="B672" s="47" t="s">
        <v>17</v>
      </c>
      <c r="C672" s="49" t="s">
        <v>636</v>
      </c>
      <c r="D672" s="17">
        <f t="shared" si="60"/>
        <v>3785.3</v>
      </c>
      <c r="E672" s="28">
        <v>3785.3</v>
      </c>
      <c r="F672" s="28">
        <v>3117.5</v>
      </c>
      <c r="G672" s="28">
        <v>19.899999999999999</v>
      </c>
      <c r="H672" s="29"/>
      <c r="I672" s="15">
        <f t="shared" si="61"/>
        <v>863.2</v>
      </c>
      <c r="J672" s="28">
        <v>713.2</v>
      </c>
      <c r="K672" s="29"/>
      <c r="L672" s="29">
        <v>112.9</v>
      </c>
      <c r="M672" s="28">
        <v>150</v>
      </c>
      <c r="N672" s="17">
        <f t="shared" si="62"/>
        <v>4648.5</v>
      </c>
    </row>
    <row r="673" spans="1:14" ht="15.75" hidden="1" x14ac:dyDescent="0.25">
      <c r="A673" s="47"/>
      <c r="B673" s="47" t="s">
        <v>17</v>
      </c>
      <c r="C673" s="49" t="s">
        <v>637</v>
      </c>
      <c r="D673" s="17">
        <f t="shared" si="60"/>
        <v>3197.2</v>
      </c>
      <c r="E673" s="28">
        <v>3197.2</v>
      </c>
      <c r="F673" s="28">
        <v>2642.9</v>
      </c>
      <c r="G673" s="28">
        <v>8.9</v>
      </c>
      <c r="H673" s="29"/>
      <c r="I673" s="15">
        <f t="shared" si="61"/>
        <v>538.29999999999995</v>
      </c>
      <c r="J673" s="28">
        <v>463.3</v>
      </c>
      <c r="K673" s="29"/>
      <c r="L673" s="29">
        <v>185.7</v>
      </c>
      <c r="M673" s="28">
        <v>75</v>
      </c>
      <c r="N673" s="17">
        <f t="shared" si="62"/>
        <v>3735.5</v>
      </c>
    </row>
    <row r="674" spans="1:14" ht="15.75" hidden="1" x14ac:dyDescent="0.25">
      <c r="A674" s="47"/>
      <c r="B674" s="47" t="s">
        <v>17</v>
      </c>
      <c r="C674" s="49" t="s">
        <v>638</v>
      </c>
      <c r="D674" s="17">
        <f t="shared" si="60"/>
        <v>4903.2</v>
      </c>
      <c r="E674" s="28">
        <v>4903.2</v>
      </c>
      <c r="F674" s="28">
        <v>4035.4</v>
      </c>
      <c r="G674" s="28">
        <v>18</v>
      </c>
      <c r="H674" s="29"/>
      <c r="I674" s="15">
        <f t="shared" si="61"/>
        <v>1048</v>
      </c>
      <c r="J674" s="28">
        <v>832</v>
      </c>
      <c r="K674" s="29"/>
      <c r="L674" s="29">
        <v>381</v>
      </c>
      <c r="M674" s="28">
        <v>216</v>
      </c>
      <c r="N674" s="17">
        <f t="shared" si="62"/>
        <v>5951.2</v>
      </c>
    </row>
    <row r="675" spans="1:14" ht="15.75" hidden="1" x14ac:dyDescent="0.25">
      <c r="A675" s="47"/>
      <c r="B675" s="47" t="s">
        <v>17</v>
      </c>
      <c r="C675" s="49" t="s">
        <v>639</v>
      </c>
      <c r="D675" s="17">
        <f t="shared" si="60"/>
        <v>2794.6</v>
      </c>
      <c r="E675" s="28">
        <v>2794.6</v>
      </c>
      <c r="F675" s="28">
        <v>2310.4</v>
      </c>
      <c r="G675" s="28">
        <v>12.3</v>
      </c>
      <c r="H675" s="29"/>
      <c r="I675" s="15">
        <f t="shared" si="61"/>
        <v>537</v>
      </c>
      <c r="J675" s="28">
        <v>462</v>
      </c>
      <c r="K675" s="29"/>
      <c r="L675" s="29">
        <v>161.6</v>
      </c>
      <c r="M675" s="28">
        <v>75</v>
      </c>
      <c r="N675" s="17">
        <f t="shared" si="62"/>
        <v>3331.6</v>
      </c>
    </row>
    <row r="676" spans="1:14" ht="15.75" hidden="1" x14ac:dyDescent="0.25">
      <c r="A676" s="47"/>
      <c r="B676" s="47" t="s">
        <v>17</v>
      </c>
      <c r="C676" s="49" t="s">
        <v>640</v>
      </c>
      <c r="D676" s="17">
        <f t="shared" si="60"/>
        <v>7773</v>
      </c>
      <c r="E676" s="28">
        <v>7773</v>
      </c>
      <c r="F676" s="28">
        <v>6376.9</v>
      </c>
      <c r="G676" s="28">
        <v>34.6</v>
      </c>
      <c r="H676" s="29"/>
      <c r="I676" s="15">
        <f t="shared" si="61"/>
        <v>1158.2</v>
      </c>
      <c r="J676" s="28">
        <v>1008.2</v>
      </c>
      <c r="K676" s="29"/>
      <c r="L676" s="29">
        <v>252.3</v>
      </c>
      <c r="M676" s="28">
        <v>150</v>
      </c>
      <c r="N676" s="17">
        <f t="shared" si="62"/>
        <v>8931.2000000000007</v>
      </c>
    </row>
    <row r="677" spans="1:14" ht="15.75" hidden="1" x14ac:dyDescent="0.25">
      <c r="A677" s="47"/>
      <c r="B677" s="47" t="s">
        <v>17</v>
      </c>
      <c r="C677" s="49" t="s">
        <v>641</v>
      </c>
      <c r="D677" s="17">
        <f t="shared" si="60"/>
        <v>15769.9</v>
      </c>
      <c r="E677" s="28">
        <v>15769.9</v>
      </c>
      <c r="F677" s="28">
        <v>12871.6</v>
      </c>
      <c r="G677" s="28">
        <v>124.2</v>
      </c>
      <c r="H677" s="29"/>
      <c r="I677" s="15">
        <f t="shared" si="61"/>
        <v>2591.1</v>
      </c>
      <c r="J677" s="28">
        <v>2231.1</v>
      </c>
      <c r="K677" s="29"/>
      <c r="L677" s="29">
        <v>822.6</v>
      </c>
      <c r="M677" s="28">
        <v>360</v>
      </c>
      <c r="N677" s="17">
        <f t="shared" si="62"/>
        <v>18361</v>
      </c>
    </row>
    <row r="678" spans="1:14" ht="15.75" hidden="1" x14ac:dyDescent="0.25">
      <c r="A678" s="47"/>
      <c r="B678" s="47" t="s">
        <v>17</v>
      </c>
      <c r="C678" s="49" t="s">
        <v>642</v>
      </c>
      <c r="D678" s="17">
        <f t="shared" si="60"/>
        <v>12353.5</v>
      </c>
      <c r="E678" s="28">
        <v>12353.5</v>
      </c>
      <c r="F678" s="28">
        <v>10110.9</v>
      </c>
      <c r="G678" s="28">
        <v>65.8</v>
      </c>
      <c r="H678" s="29"/>
      <c r="I678" s="15">
        <f t="shared" si="61"/>
        <v>1631.3</v>
      </c>
      <c r="J678" s="28">
        <v>1415.3</v>
      </c>
      <c r="K678" s="29"/>
      <c r="L678" s="29">
        <v>252.1</v>
      </c>
      <c r="M678" s="28">
        <v>216</v>
      </c>
      <c r="N678" s="17">
        <f t="shared" si="62"/>
        <v>13984.8</v>
      </c>
    </row>
    <row r="679" spans="1:14" ht="15.75" hidden="1" x14ac:dyDescent="0.25">
      <c r="A679" s="47"/>
      <c r="B679" s="47" t="s">
        <v>17</v>
      </c>
      <c r="C679" s="49" t="s">
        <v>643</v>
      </c>
      <c r="D679" s="17">
        <f t="shared" si="60"/>
        <v>3130.6</v>
      </c>
      <c r="E679" s="28">
        <v>3130.6</v>
      </c>
      <c r="F679" s="28">
        <v>2587.5</v>
      </c>
      <c r="G679" s="28">
        <v>10.1</v>
      </c>
      <c r="H679" s="29"/>
      <c r="I679" s="15">
        <f t="shared" si="61"/>
        <v>528.4</v>
      </c>
      <c r="J679" s="28">
        <v>453.4</v>
      </c>
      <c r="K679" s="29"/>
      <c r="L679" s="29">
        <v>142.69999999999999</v>
      </c>
      <c r="M679" s="28">
        <v>75</v>
      </c>
      <c r="N679" s="17">
        <f t="shared" si="62"/>
        <v>3659</v>
      </c>
    </row>
    <row r="680" spans="1:14" ht="15.75" hidden="1" x14ac:dyDescent="0.25">
      <c r="A680" s="47"/>
      <c r="B680" s="47" t="s">
        <v>17</v>
      </c>
      <c r="C680" s="49" t="s">
        <v>644</v>
      </c>
      <c r="D680" s="17">
        <f t="shared" si="60"/>
        <v>6467</v>
      </c>
      <c r="E680" s="28">
        <v>6467</v>
      </c>
      <c r="F680" s="28">
        <v>5317</v>
      </c>
      <c r="G680" s="28">
        <v>18.8</v>
      </c>
      <c r="H680" s="29"/>
      <c r="I680" s="15">
        <f t="shared" si="61"/>
        <v>915.2</v>
      </c>
      <c r="J680" s="28">
        <v>768.2</v>
      </c>
      <c r="K680" s="29"/>
      <c r="L680" s="29">
        <v>187.2</v>
      </c>
      <c r="M680" s="28">
        <v>147</v>
      </c>
      <c r="N680" s="17">
        <f t="shared" si="62"/>
        <v>7382.2</v>
      </c>
    </row>
    <row r="681" spans="1:14" ht="15.75" hidden="1" x14ac:dyDescent="0.25">
      <c r="A681" s="47"/>
      <c r="B681" s="47" t="s">
        <v>17</v>
      </c>
      <c r="C681" s="49" t="s">
        <v>645</v>
      </c>
      <c r="D681" s="17">
        <f t="shared" si="60"/>
        <v>3199.4</v>
      </c>
      <c r="E681" s="28">
        <v>3199.4</v>
      </c>
      <c r="F681" s="28">
        <v>2642.9</v>
      </c>
      <c r="G681" s="28">
        <v>11.5</v>
      </c>
      <c r="H681" s="29"/>
      <c r="I681" s="15">
        <f t="shared" si="61"/>
        <v>651.29999999999995</v>
      </c>
      <c r="J681" s="28">
        <v>576.29999999999995</v>
      </c>
      <c r="K681" s="29"/>
      <c r="L681" s="29">
        <v>97.4</v>
      </c>
      <c r="M681" s="28">
        <v>75</v>
      </c>
      <c r="N681" s="17">
        <f t="shared" si="62"/>
        <v>3850.7</v>
      </c>
    </row>
    <row r="682" spans="1:14" ht="15.75" hidden="1" x14ac:dyDescent="0.25">
      <c r="A682" s="47"/>
      <c r="B682" s="47" t="s">
        <v>17</v>
      </c>
      <c r="C682" s="49" t="s">
        <v>646</v>
      </c>
      <c r="D682" s="17">
        <f t="shared" si="60"/>
        <v>8892.7999999999993</v>
      </c>
      <c r="E682" s="28">
        <v>8892.7999999999993</v>
      </c>
      <c r="F682" s="28">
        <v>7294.8</v>
      </c>
      <c r="G682" s="28">
        <v>35</v>
      </c>
      <c r="H682" s="29"/>
      <c r="I682" s="15">
        <f t="shared" si="61"/>
        <v>1017.9</v>
      </c>
      <c r="J682" s="28">
        <v>867.9</v>
      </c>
      <c r="K682" s="29"/>
      <c r="L682" s="29">
        <v>214.9</v>
      </c>
      <c r="M682" s="28">
        <v>150</v>
      </c>
      <c r="N682" s="17">
        <f t="shared" si="62"/>
        <v>9910.6999999999989</v>
      </c>
    </row>
    <row r="683" spans="1:14" ht="15.75" hidden="1" x14ac:dyDescent="0.25">
      <c r="A683" s="47"/>
      <c r="B683" s="47" t="s">
        <v>17</v>
      </c>
      <c r="C683" s="49" t="s">
        <v>647</v>
      </c>
      <c r="D683" s="17">
        <f t="shared" si="60"/>
        <v>3266.9</v>
      </c>
      <c r="E683" s="28">
        <v>3266.9</v>
      </c>
      <c r="F683" s="28">
        <v>2698.4</v>
      </c>
      <c r="G683" s="28">
        <v>11.4</v>
      </c>
      <c r="H683" s="29"/>
      <c r="I683" s="15">
        <f t="shared" si="61"/>
        <v>713.2</v>
      </c>
      <c r="J683" s="28">
        <v>488.2</v>
      </c>
      <c r="K683" s="29"/>
      <c r="L683" s="29">
        <v>159.6</v>
      </c>
      <c r="M683" s="28">
        <v>225</v>
      </c>
      <c r="N683" s="17">
        <f t="shared" si="62"/>
        <v>3980.1000000000004</v>
      </c>
    </row>
    <row r="684" spans="1:14" ht="15.75" hidden="1" x14ac:dyDescent="0.25">
      <c r="A684" s="47"/>
      <c r="B684" s="47" t="s">
        <v>17</v>
      </c>
      <c r="C684" s="49" t="s">
        <v>648</v>
      </c>
      <c r="D684" s="17">
        <f t="shared" si="60"/>
        <v>15790.7</v>
      </c>
      <c r="E684" s="28">
        <v>15790.7</v>
      </c>
      <c r="F684" s="28">
        <v>12871.6</v>
      </c>
      <c r="G684" s="28">
        <v>148.6</v>
      </c>
      <c r="H684" s="29"/>
      <c r="I684" s="15">
        <f t="shared" si="61"/>
        <v>4666.8</v>
      </c>
      <c r="J684" s="28">
        <v>2791.8</v>
      </c>
      <c r="K684" s="29"/>
      <c r="L684" s="29">
        <v>1058.7</v>
      </c>
      <c r="M684" s="28">
        <v>1875</v>
      </c>
      <c r="N684" s="17">
        <f t="shared" si="62"/>
        <v>20457.5</v>
      </c>
    </row>
    <row r="685" spans="1:14" ht="15.75" hidden="1" x14ac:dyDescent="0.25">
      <c r="A685" s="47"/>
      <c r="B685" s="47" t="s">
        <v>17</v>
      </c>
      <c r="C685" s="49" t="s">
        <v>649</v>
      </c>
      <c r="D685" s="17">
        <f t="shared" si="60"/>
        <v>2633.4</v>
      </c>
      <c r="E685" s="28">
        <v>2633.4</v>
      </c>
      <c r="F685" s="28">
        <v>2088.6999999999998</v>
      </c>
      <c r="G685" s="28">
        <v>141.4</v>
      </c>
      <c r="H685" s="29"/>
      <c r="I685" s="15">
        <f t="shared" si="61"/>
        <v>417.5</v>
      </c>
      <c r="J685" s="28">
        <v>342.5</v>
      </c>
      <c r="K685" s="29"/>
      <c r="L685" s="29">
        <v>91.4</v>
      </c>
      <c r="M685" s="28">
        <v>75</v>
      </c>
      <c r="N685" s="17">
        <f t="shared" si="62"/>
        <v>3050.9</v>
      </c>
    </row>
    <row r="686" spans="1:14" ht="15.75" hidden="1" x14ac:dyDescent="0.25">
      <c r="A686" s="47"/>
      <c r="B686" s="47" t="s">
        <v>17</v>
      </c>
      <c r="C686" s="49" t="s">
        <v>650</v>
      </c>
      <c r="D686" s="17">
        <f t="shared" si="60"/>
        <v>12701.4</v>
      </c>
      <c r="E686" s="28">
        <v>12701.4</v>
      </c>
      <c r="F686" s="28">
        <v>10363.700000000001</v>
      </c>
      <c r="G686" s="28">
        <v>112.5</v>
      </c>
      <c r="H686" s="29"/>
      <c r="I686" s="15">
        <f t="shared" si="61"/>
        <v>2158.9</v>
      </c>
      <c r="J686" s="28">
        <v>1738.9</v>
      </c>
      <c r="K686" s="29"/>
      <c r="L686" s="29">
        <v>586.5</v>
      </c>
      <c r="M686" s="28">
        <v>420</v>
      </c>
      <c r="N686" s="17">
        <f t="shared" si="62"/>
        <v>14860.3</v>
      </c>
    </row>
    <row r="687" spans="1:14" ht="15.75" hidden="1" x14ac:dyDescent="0.25">
      <c r="A687" s="47"/>
      <c r="B687" s="47" t="s">
        <v>17</v>
      </c>
      <c r="C687" s="49" t="s">
        <v>651</v>
      </c>
      <c r="D687" s="17">
        <f t="shared" si="60"/>
        <v>5622.6</v>
      </c>
      <c r="E687" s="28">
        <v>5622.6</v>
      </c>
      <c r="F687" s="28">
        <v>4620.7</v>
      </c>
      <c r="G687" s="28">
        <v>24.5</v>
      </c>
      <c r="H687" s="29"/>
      <c r="I687" s="15">
        <f t="shared" si="61"/>
        <v>1034</v>
      </c>
      <c r="J687" s="28">
        <v>884</v>
      </c>
      <c r="K687" s="29"/>
      <c r="L687" s="29">
        <v>262</v>
      </c>
      <c r="M687" s="28">
        <v>150</v>
      </c>
      <c r="N687" s="17">
        <f t="shared" si="62"/>
        <v>6656.6</v>
      </c>
    </row>
    <row r="688" spans="1:14" ht="15.75" hidden="1" x14ac:dyDescent="0.25">
      <c r="A688" s="47"/>
      <c r="B688" s="47" t="s">
        <v>17</v>
      </c>
      <c r="C688" s="49" t="s">
        <v>652</v>
      </c>
      <c r="D688" s="17">
        <f t="shared" si="60"/>
        <v>3067.2</v>
      </c>
      <c r="E688" s="28">
        <v>3067.2</v>
      </c>
      <c r="F688" s="28">
        <v>2532.1</v>
      </c>
      <c r="G688" s="28">
        <v>15</v>
      </c>
      <c r="H688" s="29"/>
      <c r="I688" s="15">
        <f t="shared" si="61"/>
        <v>450.8</v>
      </c>
      <c r="J688" s="28">
        <v>375.8</v>
      </c>
      <c r="K688" s="29"/>
      <c r="L688" s="29">
        <v>94.7</v>
      </c>
      <c r="M688" s="28">
        <v>75</v>
      </c>
      <c r="N688" s="17">
        <f t="shared" si="62"/>
        <v>3518</v>
      </c>
    </row>
    <row r="689" spans="1:14" ht="15.75" hidden="1" x14ac:dyDescent="0.25">
      <c r="A689" s="47"/>
      <c r="B689" s="47" t="s">
        <v>17</v>
      </c>
      <c r="C689" s="49" t="s">
        <v>653</v>
      </c>
      <c r="D689" s="17">
        <f t="shared" si="60"/>
        <v>9767.6</v>
      </c>
      <c r="E689" s="28">
        <v>9767.6</v>
      </c>
      <c r="F689" s="28">
        <v>7991</v>
      </c>
      <c r="G689" s="28">
        <v>65.3</v>
      </c>
      <c r="H689" s="29"/>
      <c r="I689" s="15">
        <f t="shared" si="61"/>
        <v>1544.6</v>
      </c>
      <c r="J689" s="28">
        <v>1319.6</v>
      </c>
      <c r="K689" s="29"/>
      <c r="L689" s="29">
        <v>441.9</v>
      </c>
      <c r="M689" s="28">
        <v>225</v>
      </c>
      <c r="N689" s="17">
        <f t="shared" si="62"/>
        <v>11312.2</v>
      </c>
    </row>
    <row r="690" spans="1:14" ht="15.75" hidden="1" x14ac:dyDescent="0.25">
      <c r="A690" s="47"/>
      <c r="B690" s="47" t="s">
        <v>17</v>
      </c>
      <c r="C690" s="49" t="s">
        <v>654</v>
      </c>
      <c r="D690" s="17">
        <f t="shared" si="60"/>
        <v>12359</v>
      </c>
      <c r="E690" s="28">
        <v>12359</v>
      </c>
      <c r="F690" s="28">
        <v>10110.9</v>
      </c>
      <c r="G690" s="28">
        <v>72.3</v>
      </c>
      <c r="H690" s="29"/>
      <c r="I690" s="15">
        <f t="shared" si="61"/>
        <v>1429.6</v>
      </c>
      <c r="J690" s="28">
        <v>1129.5999999999999</v>
      </c>
      <c r="K690" s="29"/>
      <c r="L690" s="29">
        <v>189.2</v>
      </c>
      <c r="M690" s="28">
        <v>300</v>
      </c>
      <c r="N690" s="17">
        <f t="shared" si="62"/>
        <v>13788.6</v>
      </c>
    </row>
    <row r="691" spans="1:14" ht="15.75" hidden="1" x14ac:dyDescent="0.25">
      <c r="A691" s="47"/>
      <c r="B691" s="47" t="s">
        <v>17</v>
      </c>
      <c r="C691" s="49" t="s">
        <v>655</v>
      </c>
      <c r="D691" s="17">
        <f t="shared" si="60"/>
        <v>10197.1</v>
      </c>
      <c r="E691" s="28">
        <v>10197.1</v>
      </c>
      <c r="F691" s="28">
        <v>8354.7999999999993</v>
      </c>
      <c r="G691" s="28">
        <v>48.6</v>
      </c>
      <c r="H691" s="29"/>
      <c r="I691" s="15">
        <f t="shared" si="61"/>
        <v>1495.7</v>
      </c>
      <c r="J691" s="28">
        <v>1345.7</v>
      </c>
      <c r="K691" s="29"/>
      <c r="L691" s="29">
        <v>416.5</v>
      </c>
      <c r="M691" s="28">
        <v>150</v>
      </c>
      <c r="N691" s="17">
        <f t="shared" si="62"/>
        <v>11692.800000000001</v>
      </c>
    </row>
    <row r="692" spans="1:14" ht="15.75" hidden="1" x14ac:dyDescent="0.25">
      <c r="A692" s="47"/>
      <c r="B692" s="47" t="s">
        <v>17</v>
      </c>
      <c r="C692" s="49" t="s">
        <v>656</v>
      </c>
      <c r="D692" s="17">
        <f t="shared" si="60"/>
        <v>2797.3</v>
      </c>
      <c r="E692" s="28">
        <v>2797.3</v>
      </c>
      <c r="F692" s="28">
        <v>2310.4</v>
      </c>
      <c r="G692" s="28">
        <v>15.5</v>
      </c>
      <c r="H692" s="29"/>
      <c r="I692" s="15">
        <f t="shared" si="61"/>
        <v>748.8</v>
      </c>
      <c r="J692" s="28">
        <v>598.79999999999995</v>
      </c>
      <c r="K692" s="29"/>
      <c r="L692" s="29">
        <v>181.5</v>
      </c>
      <c r="M692" s="28">
        <v>150</v>
      </c>
      <c r="N692" s="17">
        <f t="shared" si="62"/>
        <v>3546.1000000000004</v>
      </c>
    </row>
    <row r="693" spans="1:14" ht="15.75" hidden="1" x14ac:dyDescent="0.25">
      <c r="A693" s="47"/>
      <c r="B693" s="47" t="s">
        <v>17</v>
      </c>
      <c r="C693" s="49" t="s">
        <v>657</v>
      </c>
      <c r="D693" s="17">
        <f t="shared" si="60"/>
        <v>18798.8</v>
      </c>
      <c r="E693" s="28">
        <v>18798.8</v>
      </c>
      <c r="F693" s="28">
        <v>15348.2</v>
      </c>
      <c r="G693" s="28">
        <v>134.1</v>
      </c>
      <c r="H693" s="29"/>
      <c r="I693" s="15">
        <f t="shared" si="61"/>
        <v>2311.6999999999998</v>
      </c>
      <c r="J693" s="28">
        <v>1861.7</v>
      </c>
      <c r="K693" s="29"/>
      <c r="L693" s="29">
        <v>790.1</v>
      </c>
      <c r="M693" s="28">
        <v>450</v>
      </c>
      <c r="N693" s="17">
        <f t="shared" si="62"/>
        <v>21110.5</v>
      </c>
    </row>
    <row r="694" spans="1:14" ht="15.75" hidden="1" x14ac:dyDescent="0.25">
      <c r="A694" s="47"/>
      <c r="B694" s="47" t="s">
        <v>17</v>
      </c>
      <c r="C694" s="49" t="s">
        <v>658</v>
      </c>
      <c r="D694" s="17">
        <f t="shared" si="60"/>
        <v>3198.1</v>
      </c>
      <c r="E694" s="28">
        <v>3198.1</v>
      </c>
      <c r="F694" s="28">
        <v>2642.9</v>
      </c>
      <c r="G694" s="28">
        <v>10</v>
      </c>
      <c r="H694" s="29"/>
      <c r="I694" s="15">
        <f t="shared" si="61"/>
        <v>732.7</v>
      </c>
      <c r="J694" s="28">
        <v>582.70000000000005</v>
      </c>
      <c r="K694" s="29"/>
      <c r="L694" s="29">
        <v>244.4</v>
      </c>
      <c r="M694" s="28">
        <v>150</v>
      </c>
      <c r="N694" s="17">
        <f t="shared" si="62"/>
        <v>3930.8</v>
      </c>
    </row>
    <row r="695" spans="1:14" ht="15.75" hidden="1" x14ac:dyDescent="0.25">
      <c r="A695" s="47"/>
      <c r="B695" s="47" t="s">
        <v>17</v>
      </c>
      <c r="C695" s="49" t="s">
        <v>659</v>
      </c>
      <c r="D695" s="17">
        <f t="shared" si="60"/>
        <v>12362</v>
      </c>
      <c r="E695" s="28">
        <v>12362</v>
      </c>
      <c r="F695" s="28">
        <v>10110.9</v>
      </c>
      <c r="G695" s="28">
        <v>75.900000000000006</v>
      </c>
      <c r="H695" s="29"/>
      <c r="I695" s="15">
        <f t="shared" si="61"/>
        <v>1759.7</v>
      </c>
      <c r="J695" s="28">
        <v>1549.7</v>
      </c>
      <c r="K695" s="29"/>
      <c r="L695" s="29">
        <v>537</v>
      </c>
      <c r="M695" s="28">
        <v>210</v>
      </c>
      <c r="N695" s="17">
        <f t="shared" si="62"/>
        <v>14121.7</v>
      </c>
    </row>
    <row r="696" spans="1:14" ht="15.75" hidden="1" x14ac:dyDescent="0.25">
      <c r="A696" s="47"/>
      <c r="B696" s="47" t="s">
        <v>17</v>
      </c>
      <c r="C696" s="49" t="s">
        <v>660</v>
      </c>
      <c r="D696" s="17">
        <f t="shared" si="60"/>
        <v>8889.5</v>
      </c>
      <c r="E696" s="28">
        <v>8889.5</v>
      </c>
      <c r="F696" s="28">
        <v>7294.8</v>
      </c>
      <c r="G696" s="28">
        <v>31.1</v>
      </c>
      <c r="H696" s="29"/>
      <c r="I696" s="15">
        <f t="shared" si="61"/>
        <v>12026.1</v>
      </c>
      <c r="J696" s="28">
        <v>1546.1</v>
      </c>
      <c r="K696" s="29"/>
      <c r="L696" s="29">
        <v>258.7</v>
      </c>
      <c r="M696" s="28">
        <v>10480</v>
      </c>
      <c r="N696" s="17">
        <f t="shared" si="62"/>
        <v>20915.599999999999</v>
      </c>
    </row>
    <row r="697" spans="1:14" ht="15.75" hidden="1" x14ac:dyDescent="0.25">
      <c r="A697" s="47"/>
      <c r="B697" s="47" t="s">
        <v>17</v>
      </c>
      <c r="C697" s="49" t="s">
        <v>661</v>
      </c>
      <c r="D697" s="17">
        <f t="shared" si="60"/>
        <v>2521.9</v>
      </c>
      <c r="E697" s="28">
        <v>2521.9</v>
      </c>
      <c r="F697" s="28">
        <v>2088.6999999999998</v>
      </c>
      <c r="G697" s="28">
        <v>9.6</v>
      </c>
      <c r="H697" s="29"/>
      <c r="I697" s="15">
        <f t="shared" si="61"/>
        <v>537.79999999999995</v>
      </c>
      <c r="J697" s="28">
        <v>462.8</v>
      </c>
      <c r="K697" s="29"/>
      <c r="L697" s="29">
        <v>254.4</v>
      </c>
      <c r="M697" s="28">
        <v>75</v>
      </c>
      <c r="N697" s="17">
        <f t="shared" si="62"/>
        <v>3059.7</v>
      </c>
    </row>
    <row r="698" spans="1:14" ht="15.75" hidden="1" x14ac:dyDescent="0.25">
      <c r="A698" s="47"/>
      <c r="B698" s="47" t="s">
        <v>17</v>
      </c>
      <c r="C698" s="49" t="s">
        <v>662</v>
      </c>
      <c r="D698" s="17">
        <f t="shared" si="60"/>
        <v>3202.2</v>
      </c>
      <c r="E698" s="28">
        <v>3202.2</v>
      </c>
      <c r="F698" s="28">
        <v>2642.9</v>
      </c>
      <c r="G698" s="28">
        <v>14.9</v>
      </c>
      <c r="H698" s="29"/>
      <c r="I698" s="15">
        <f t="shared" si="61"/>
        <v>519.4</v>
      </c>
      <c r="J698" s="28">
        <v>444.4</v>
      </c>
      <c r="K698" s="29"/>
      <c r="L698" s="29">
        <v>61.6</v>
      </c>
      <c r="M698" s="28">
        <v>75</v>
      </c>
      <c r="N698" s="17">
        <f t="shared" si="62"/>
        <v>3721.6</v>
      </c>
    </row>
    <row r="699" spans="1:14" ht="15.75" hidden="1" x14ac:dyDescent="0.25">
      <c r="A699" s="47"/>
      <c r="B699" s="47" t="s">
        <v>17</v>
      </c>
      <c r="C699" s="49" t="s">
        <v>663</v>
      </c>
      <c r="D699" s="17">
        <f t="shared" si="60"/>
        <v>10647.9</v>
      </c>
      <c r="E699" s="28">
        <v>10647.9</v>
      </c>
      <c r="F699" s="28">
        <v>8718.4</v>
      </c>
      <c r="G699" s="28">
        <v>57.3</v>
      </c>
      <c r="H699" s="29"/>
      <c r="I699" s="15">
        <f t="shared" si="61"/>
        <v>1457</v>
      </c>
      <c r="J699" s="28">
        <v>1307</v>
      </c>
      <c r="K699" s="29"/>
      <c r="L699" s="29">
        <v>277.7</v>
      </c>
      <c r="M699" s="28">
        <v>150</v>
      </c>
      <c r="N699" s="17">
        <f t="shared" si="62"/>
        <v>12104.9</v>
      </c>
    </row>
    <row r="700" spans="1:14" ht="15.75" hidden="1" x14ac:dyDescent="0.25">
      <c r="A700" s="47"/>
      <c r="B700" s="47" t="s">
        <v>17</v>
      </c>
      <c r="C700" s="49" t="s">
        <v>664</v>
      </c>
      <c r="D700" s="17">
        <f t="shared" si="60"/>
        <v>11904.2</v>
      </c>
      <c r="E700" s="28">
        <v>11904.2</v>
      </c>
      <c r="F700" s="28">
        <v>9747.2000000000007</v>
      </c>
      <c r="G700" s="28">
        <v>59</v>
      </c>
      <c r="H700" s="29"/>
      <c r="I700" s="15">
        <f t="shared" si="61"/>
        <v>1686.8</v>
      </c>
      <c r="J700" s="28">
        <v>1386.8</v>
      </c>
      <c r="K700" s="29"/>
      <c r="L700" s="29">
        <v>244.1</v>
      </c>
      <c r="M700" s="28">
        <v>300</v>
      </c>
      <c r="N700" s="17">
        <f t="shared" si="62"/>
        <v>13591</v>
      </c>
    </row>
    <row r="701" spans="1:14" ht="15.75" hidden="1" x14ac:dyDescent="0.25">
      <c r="A701" s="47"/>
      <c r="B701" s="47" t="s">
        <v>17</v>
      </c>
      <c r="C701" s="49" t="s">
        <v>665</v>
      </c>
      <c r="D701" s="17">
        <f t="shared" si="60"/>
        <v>12503</v>
      </c>
      <c r="E701" s="28">
        <v>12503</v>
      </c>
      <c r="F701" s="28">
        <v>10221.799999999999</v>
      </c>
      <c r="G701" s="28">
        <v>81.400000000000006</v>
      </c>
      <c r="H701" s="29"/>
      <c r="I701" s="15">
        <f t="shared" si="61"/>
        <v>1737.8</v>
      </c>
      <c r="J701" s="28">
        <v>1527.8</v>
      </c>
      <c r="K701" s="29"/>
      <c r="L701" s="29">
        <v>410.6</v>
      </c>
      <c r="M701" s="28">
        <v>210</v>
      </c>
      <c r="N701" s="17">
        <f t="shared" si="62"/>
        <v>14240.8</v>
      </c>
    </row>
    <row r="702" spans="1:14" ht="15.75" hidden="1" x14ac:dyDescent="0.25">
      <c r="A702" s="47"/>
      <c r="B702" s="47" t="s">
        <v>17</v>
      </c>
      <c r="C702" s="49" t="s">
        <v>666</v>
      </c>
      <c r="D702" s="17">
        <f t="shared" si="60"/>
        <v>7773.9</v>
      </c>
      <c r="E702" s="28">
        <v>7773.9</v>
      </c>
      <c r="F702" s="28">
        <v>6376.9</v>
      </c>
      <c r="G702" s="28">
        <v>35.700000000000003</v>
      </c>
      <c r="H702" s="29"/>
      <c r="I702" s="15">
        <f t="shared" si="61"/>
        <v>1153.7</v>
      </c>
      <c r="J702" s="28">
        <v>943.7</v>
      </c>
      <c r="K702" s="29"/>
      <c r="L702" s="29">
        <v>286.8</v>
      </c>
      <c r="M702" s="28">
        <v>210</v>
      </c>
      <c r="N702" s="17">
        <f t="shared" si="62"/>
        <v>8927.6</v>
      </c>
    </row>
    <row r="703" spans="1:14" ht="15.75" hidden="1" x14ac:dyDescent="0.25">
      <c r="A703" s="47"/>
      <c r="B703" s="47" t="s">
        <v>17</v>
      </c>
      <c r="C703" s="49" t="s">
        <v>667</v>
      </c>
      <c r="D703" s="17">
        <f t="shared" si="60"/>
        <v>2936.2</v>
      </c>
      <c r="E703" s="28">
        <v>2936.2</v>
      </c>
      <c r="F703" s="28">
        <v>2421.1999999999998</v>
      </c>
      <c r="G703" s="28">
        <v>20</v>
      </c>
      <c r="H703" s="29"/>
      <c r="I703" s="15">
        <f t="shared" si="61"/>
        <v>497.4</v>
      </c>
      <c r="J703" s="28">
        <v>422.4</v>
      </c>
      <c r="K703" s="29"/>
      <c r="L703" s="29">
        <v>157.1</v>
      </c>
      <c r="M703" s="28">
        <v>75</v>
      </c>
      <c r="N703" s="17">
        <f t="shared" si="62"/>
        <v>3433.6</v>
      </c>
    </row>
    <row r="704" spans="1:14" ht="15.75" hidden="1" x14ac:dyDescent="0.25">
      <c r="A704" s="47"/>
      <c r="B704" s="47"/>
      <c r="C704" s="49"/>
      <c r="D704" s="15"/>
      <c r="E704" s="28"/>
      <c r="F704" s="52"/>
      <c r="G704" s="28"/>
      <c r="H704" s="52"/>
      <c r="I704" s="15"/>
      <c r="J704" s="52"/>
      <c r="K704" s="52"/>
      <c r="L704" s="52"/>
      <c r="M704" s="52"/>
      <c r="N704" s="15"/>
    </row>
    <row r="705" spans="1:14" s="54" customFormat="1" ht="39" hidden="1" x14ac:dyDescent="0.25">
      <c r="A705" s="53"/>
      <c r="B705" s="53"/>
      <c r="C705" s="41" t="s">
        <v>668</v>
      </c>
      <c r="D705" s="32">
        <f>SUM(D707:D729)</f>
        <v>125882.69999999998</v>
      </c>
      <c r="E705" s="32">
        <f>SUM(E707:E729)</f>
        <v>125882.69999999998</v>
      </c>
      <c r="F705" s="32">
        <f>SUM(F707:F729)</f>
        <v>102768.49999999999</v>
      </c>
      <c r="G705" s="32">
        <f>SUM(G707:G729)</f>
        <v>880</v>
      </c>
      <c r="H705" s="32"/>
      <c r="I705" s="32">
        <f>SUM(I707:I729)</f>
        <v>43663.3</v>
      </c>
      <c r="J705" s="32">
        <f>SUM(J707:J729)</f>
        <v>16718.7</v>
      </c>
      <c r="K705" s="32"/>
      <c r="L705" s="32">
        <f>SUM(L707:L729)</f>
        <v>5218.1000000000004</v>
      </c>
      <c r="M705" s="32">
        <f>SUM(M707:M729)</f>
        <v>26944.600000000002</v>
      </c>
      <c r="N705" s="32">
        <f>SUM(N707:N729)</f>
        <v>169546</v>
      </c>
    </row>
    <row r="706" spans="1:14" ht="15.75" hidden="1" x14ac:dyDescent="0.25">
      <c r="A706" s="47"/>
      <c r="B706" s="47"/>
      <c r="C706" s="49"/>
      <c r="D706" s="15"/>
      <c r="E706" s="28"/>
      <c r="F706" s="52"/>
      <c r="G706" s="28"/>
      <c r="H706" s="52"/>
      <c r="I706" s="15"/>
      <c r="J706" s="52"/>
      <c r="K706" s="52"/>
      <c r="L706" s="52"/>
      <c r="M706" s="52"/>
      <c r="N706" s="15"/>
    </row>
    <row r="707" spans="1:14" ht="31.5" hidden="1" x14ac:dyDescent="0.25">
      <c r="A707" s="47"/>
      <c r="B707" s="30" t="s">
        <v>17</v>
      </c>
      <c r="C707" s="49" t="s">
        <v>669</v>
      </c>
      <c r="D707" s="17">
        <f t="shared" ref="D707:D729" si="63">E707+H707</f>
        <v>2557.6</v>
      </c>
      <c r="E707" s="28">
        <v>2557.6</v>
      </c>
      <c r="F707" s="28">
        <v>1990.4</v>
      </c>
      <c r="G707" s="28">
        <v>146.6</v>
      </c>
      <c r="H707" s="29"/>
      <c r="I707" s="15">
        <f t="shared" ref="I707:I729" si="64">J707+M707</f>
        <v>328.5</v>
      </c>
      <c r="J707" s="28">
        <v>163.5</v>
      </c>
      <c r="K707" s="29"/>
      <c r="L707" s="29">
        <v>34</v>
      </c>
      <c r="M707" s="28">
        <v>165</v>
      </c>
      <c r="N707" s="17">
        <f t="shared" ref="N707:N729" si="65">D707+I707</f>
        <v>2886.1</v>
      </c>
    </row>
    <row r="708" spans="1:14" s="25" customFormat="1" ht="15.75" hidden="1" x14ac:dyDescent="0.25">
      <c r="A708" s="30"/>
      <c r="B708" s="30" t="s">
        <v>17</v>
      </c>
      <c r="C708" s="46" t="s">
        <v>670</v>
      </c>
      <c r="D708" s="17">
        <f t="shared" si="63"/>
        <v>8725.6</v>
      </c>
      <c r="E708" s="28">
        <v>8725.6</v>
      </c>
      <c r="F708" s="28">
        <v>7111.7</v>
      </c>
      <c r="G708" s="28">
        <v>44.1</v>
      </c>
      <c r="H708" s="29"/>
      <c r="I708" s="15">
        <f t="shared" si="64"/>
        <v>1171.3000000000002</v>
      </c>
      <c r="J708" s="28">
        <v>1171.3000000000002</v>
      </c>
      <c r="K708" s="29"/>
      <c r="L708" s="29">
        <v>179.3</v>
      </c>
      <c r="M708" s="28"/>
      <c r="N708" s="17">
        <f t="shared" si="65"/>
        <v>9896.9000000000015</v>
      </c>
    </row>
    <row r="709" spans="1:14" s="25" customFormat="1" ht="15.75" x14ac:dyDescent="0.25">
      <c r="A709" s="30"/>
      <c r="B709" s="30" t="s">
        <v>17</v>
      </c>
      <c r="C709" s="36" t="s">
        <v>671</v>
      </c>
      <c r="D709" s="17">
        <f t="shared" si="63"/>
        <v>10265.299999999999</v>
      </c>
      <c r="E709" s="28">
        <v>10265.299999999999</v>
      </c>
      <c r="F709" s="28">
        <v>8295.5</v>
      </c>
      <c r="G709" s="28">
        <v>56.1</v>
      </c>
      <c r="H709" s="29"/>
      <c r="I709" s="15">
        <f t="shared" si="64"/>
        <v>16398</v>
      </c>
      <c r="J709" s="28">
        <v>1378</v>
      </c>
      <c r="K709" s="29"/>
      <c r="L709" s="29">
        <v>274.5</v>
      </c>
      <c r="M709" s="28">
        <v>15020</v>
      </c>
      <c r="N709" s="17">
        <f t="shared" si="65"/>
        <v>26663.3</v>
      </c>
    </row>
    <row r="710" spans="1:14" ht="15.75" hidden="1" x14ac:dyDescent="0.25">
      <c r="A710" s="47"/>
      <c r="B710" s="47" t="s">
        <v>17</v>
      </c>
      <c r="C710" s="49" t="s">
        <v>672</v>
      </c>
      <c r="D710" s="17">
        <f t="shared" si="63"/>
        <v>5800.4</v>
      </c>
      <c r="E710" s="28">
        <v>5800.4</v>
      </c>
      <c r="F710" s="28">
        <v>4771.3</v>
      </c>
      <c r="G710" s="28"/>
      <c r="H710" s="29"/>
      <c r="I710" s="15">
        <f t="shared" si="64"/>
        <v>4030.5</v>
      </c>
      <c r="J710" s="28">
        <v>788.3</v>
      </c>
      <c r="K710" s="29"/>
      <c r="L710" s="29">
        <v>177.6</v>
      </c>
      <c r="M710" s="28">
        <v>3242.2</v>
      </c>
      <c r="N710" s="17">
        <f t="shared" si="65"/>
        <v>9830.9</v>
      </c>
    </row>
    <row r="711" spans="1:14" ht="15.75" hidden="1" x14ac:dyDescent="0.25">
      <c r="A711" s="47"/>
      <c r="B711" s="47" t="s">
        <v>17</v>
      </c>
      <c r="C711" s="49" t="s">
        <v>673</v>
      </c>
      <c r="D711" s="17">
        <f t="shared" si="63"/>
        <v>3702.1</v>
      </c>
      <c r="E711" s="28">
        <v>3702.1</v>
      </c>
      <c r="F711" s="28">
        <v>3045.3</v>
      </c>
      <c r="G711" s="28"/>
      <c r="H711" s="29"/>
      <c r="I711" s="15">
        <f t="shared" si="64"/>
        <v>711.5</v>
      </c>
      <c r="J711" s="28">
        <v>546.5</v>
      </c>
      <c r="K711" s="29"/>
      <c r="L711" s="29">
        <v>154.30000000000001</v>
      </c>
      <c r="M711" s="28">
        <v>165</v>
      </c>
      <c r="N711" s="17">
        <f t="shared" si="65"/>
        <v>4413.6000000000004</v>
      </c>
    </row>
    <row r="712" spans="1:14" ht="15.75" hidden="1" x14ac:dyDescent="0.25">
      <c r="A712" s="47"/>
      <c r="B712" s="47" t="s">
        <v>17</v>
      </c>
      <c r="C712" s="49" t="s">
        <v>674</v>
      </c>
      <c r="D712" s="17">
        <f t="shared" si="63"/>
        <v>2564.1999999999998</v>
      </c>
      <c r="E712" s="28">
        <v>2564.1999999999998</v>
      </c>
      <c r="F712" s="28">
        <v>2109.1999999999998</v>
      </c>
      <c r="G712" s="28"/>
      <c r="H712" s="29"/>
      <c r="I712" s="15">
        <f t="shared" si="64"/>
        <v>598.29999999999995</v>
      </c>
      <c r="J712" s="28">
        <v>433.3</v>
      </c>
      <c r="K712" s="29"/>
      <c r="L712" s="29">
        <v>170.5</v>
      </c>
      <c r="M712" s="28">
        <v>165</v>
      </c>
      <c r="N712" s="17">
        <f t="shared" si="65"/>
        <v>3162.5</v>
      </c>
    </row>
    <row r="713" spans="1:14" ht="15.75" hidden="1" x14ac:dyDescent="0.25">
      <c r="A713" s="47"/>
      <c r="B713" s="47" t="s">
        <v>17</v>
      </c>
      <c r="C713" s="49" t="s">
        <v>675</v>
      </c>
      <c r="D713" s="17">
        <f t="shared" si="63"/>
        <v>2759</v>
      </c>
      <c r="E713" s="28">
        <v>2759</v>
      </c>
      <c r="F713" s="28">
        <v>2269.5</v>
      </c>
      <c r="G713" s="28"/>
      <c r="H713" s="29"/>
      <c r="I713" s="15">
        <f t="shared" si="64"/>
        <v>726.8</v>
      </c>
      <c r="J713" s="28">
        <v>561.79999999999995</v>
      </c>
      <c r="K713" s="29"/>
      <c r="L713" s="29">
        <v>294.10000000000002</v>
      </c>
      <c r="M713" s="28">
        <v>165</v>
      </c>
      <c r="N713" s="17">
        <f t="shared" si="65"/>
        <v>3485.8</v>
      </c>
    </row>
    <row r="714" spans="1:14" ht="15.75" hidden="1" x14ac:dyDescent="0.25">
      <c r="A714" s="47"/>
      <c r="B714" s="47" t="s">
        <v>17</v>
      </c>
      <c r="C714" s="49" t="s">
        <v>676</v>
      </c>
      <c r="D714" s="17">
        <f t="shared" si="63"/>
        <v>3157</v>
      </c>
      <c r="E714" s="28">
        <v>3157</v>
      </c>
      <c r="F714" s="28">
        <v>2596.9</v>
      </c>
      <c r="G714" s="28"/>
      <c r="H714" s="29"/>
      <c r="I714" s="15">
        <f t="shared" si="64"/>
        <v>853</v>
      </c>
      <c r="J714" s="28">
        <v>643</v>
      </c>
      <c r="K714" s="29"/>
      <c r="L714" s="29">
        <v>173.3</v>
      </c>
      <c r="M714" s="28">
        <v>210</v>
      </c>
      <c r="N714" s="17">
        <f t="shared" si="65"/>
        <v>4010</v>
      </c>
    </row>
    <row r="715" spans="1:14" ht="15.75" hidden="1" x14ac:dyDescent="0.25">
      <c r="A715" s="47"/>
      <c r="B715" s="47" t="s">
        <v>17</v>
      </c>
      <c r="C715" s="49" t="s">
        <v>677</v>
      </c>
      <c r="D715" s="17">
        <f t="shared" si="63"/>
        <v>2372.4</v>
      </c>
      <c r="E715" s="28">
        <v>2372.4</v>
      </c>
      <c r="F715" s="28">
        <v>1951.5</v>
      </c>
      <c r="G715" s="28"/>
      <c r="H715" s="29"/>
      <c r="I715" s="15">
        <f t="shared" si="64"/>
        <v>599.1</v>
      </c>
      <c r="J715" s="28">
        <v>434.1</v>
      </c>
      <c r="K715" s="29"/>
      <c r="L715" s="29">
        <v>190.5</v>
      </c>
      <c r="M715" s="28">
        <v>165</v>
      </c>
      <c r="N715" s="17">
        <f t="shared" si="65"/>
        <v>2971.5</v>
      </c>
    </row>
    <row r="716" spans="1:14" ht="15.75" hidden="1" x14ac:dyDescent="0.25">
      <c r="A716" s="47"/>
      <c r="B716" s="47" t="s">
        <v>17</v>
      </c>
      <c r="C716" s="49" t="s">
        <v>678</v>
      </c>
      <c r="D716" s="17">
        <f t="shared" si="63"/>
        <v>2510.6</v>
      </c>
      <c r="E716" s="28">
        <v>2510.6</v>
      </c>
      <c r="F716" s="28">
        <v>2065.1999999999998</v>
      </c>
      <c r="G716" s="28"/>
      <c r="H716" s="29"/>
      <c r="I716" s="15">
        <f t="shared" si="64"/>
        <v>521.4</v>
      </c>
      <c r="J716" s="28">
        <v>356.4</v>
      </c>
      <c r="K716" s="29"/>
      <c r="L716" s="29">
        <v>101.5</v>
      </c>
      <c r="M716" s="28">
        <v>165</v>
      </c>
      <c r="N716" s="17">
        <f t="shared" si="65"/>
        <v>3032</v>
      </c>
    </row>
    <row r="717" spans="1:14" ht="15.75" hidden="1" x14ac:dyDescent="0.25">
      <c r="A717" s="47"/>
      <c r="B717" s="47" t="s">
        <v>17</v>
      </c>
      <c r="C717" s="49" t="s">
        <v>679</v>
      </c>
      <c r="D717" s="17">
        <f t="shared" si="63"/>
        <v>4877.6000000000004</v>
      </c>
      <c r="E717" s="28">
        <v>4877.6000000000004</v>
      </c>
      <c r="F717" s="28">
        <v>4012.2</v>
      </c>
      <c r="G717" s="28"/>
      <c r="H717" s="29"/>
      <c r="I717" s="15">
        <f t="shared" si="64"/>
        <v>881.8</v>
      </c>
      <c r="J717" s="28">
        <v>671.8</v>
      </c>
      <c r="K717" s="29"/>
      <c r="L717" s="29">
        <v>249</v>
      </c>
      <c r="M717" s="28">
        <v>210</v>
      </c>
      <c r="N717" s="17">
        <f t="shared" si="65"/>
        <v>5759.4000000000005</v>
      </c>
    </row>
    <row r="718" spans="1:14" ht="15.75" hidden="1" x14ac:dyDescent="0.25">
      <c r="A718" s="47"/>
      <c r="B718" s="47" t="s">
        <v>17</v>
      </c>
      <c r="C718" s="49" t="s">
        <v>680</v>
      </c>
      <c r="D718" s="17">
        <f t="shared" si="63"/>
        <v>4538</v>
      </c>
      <c r="E718" s="28">
        <v>4538</v>
      </c>
      <c r="F718" s="28">
        <v>3732.8</v>
      </c>
      <c r="G718" s="28"/>
      <c r="H718" s="29"/>
      <c r="I718" s="15">
        <f t="shared" si="64"/>
        <v>789.9</v>
      </c>
      <c r="J718" s="28">
        <v>579.9</v>
      </c>
      <c r="K718" s="29"/>
      <c r="L718" s="29">
        <v>147.1</v>
      </c>
      <c r="M718" s="28">
        <v>210</v>
      </c>
      <c r="N718" s="17">
        <f t="shared" si="65"/>
        <v>5327.9</v>
      </c>
    </row>
    <row r="719" spans="1:14" ht="15.75" hidden="1" x14ac:dyDescent="0.25">
      <c r="A719" s="47"/>
      <c r="B719" s="47" t="s">
        <v>17</v>
      </c>
      <c r="C719" s="49" t="s">
        <v>681</v>
      </c>
      <c r="D719" s="17">
        <f t="shared" si="63"/>
        <v>6539.5</v>
      </c>
      <c r="E719" s="28">
        <v>6539.5</v>
      </c>
      <c r="F719" s="28">
        <v>5346</v>
      </c>
      <c r="G719" s="28">
        <v>46.5</v>
      </c>
      <c r="H719" s="29"/>
      <c r="I719" s="15">
        <f t="shared" si="64"/>
        <v>1248.4000000000001</v>
      </c>
      <c r="J719" s="28">
        <v>993.4</v>
      </c>
      <c r="K719" s="29"/>
      <c r="L719" s="29">
        <v>218.3</v>
      </c>
      <c r="M719" s="28">
        <v>255</v>
      </c>
      <c r="N719" s="17">
        <f t="shared" si="65"/>
        <v>7787.9</v>
      </c>
    </row>
    <row r="720" spans="1:14" ht="15.75" hidden="1" x14ac:dyDescent="0.25">
      <c r="A720" s="47"/>
      <c r="B720" s="47" t="s">
        <v>17</v>
      </c>
      <c r="C720" s="49" t="s">
        <v>682</v>
      </c>
      <c r="D720" s="17">
        <f t="shared" si="63"/>
        <v>5722.8</v>
      </c>
      <c r="E720" s="28">
        <v>5722.8</v>
      </c>
      <c r="F720" s="28">
        <v>4605.3</v>
      </c>
      <c r="G720" s="28">
        <v>143.1</v>
      </c>
      <c r="H720" s="29"/>
      <c r="I720" s="15">
        <f t="shared" si="64"/>
        <v>5805.8</v>
      </c>
      <c r="J720" s="28">
        <v>685.8</v>
      </c>
      <c r="K720" s="29"/>
      <c r="L720" s="29">
        <v>188.2</v>
      </c>
      <c r="M720" s="28">
        <v>5120</v>
      </c>
      <c r="N720" s="17">
        <f t="shared" si="65"/>
        <v>11528.6</v>
      </c>
    </row>
    <row r="721" spans="1:14" ht="15.75" hidden="1" x14ac:dyDescent="0.25">
      <c r="A721" s="47"/>
      <c r="B721" s="47" t="s">
        <v>17</v>
      </c>
      <c r="C721" s="49" t="s">
        <v>683</v>
      </c>
      <c r="D721" s="17">
        <f t="shared" si="63"/>
        <v>2613.1</v>
      </c>
      <c r="E721" s="28">
        <v>2613.1</v>
      </c>
      <c r="F721" s="28">
        <v>2149.5</v>
      </c>
      <c r="G721" s="28"/>
      <c r="H721" s="29"/>
      <c r="I721" s="15">
        <f t="shared" si="64"/>
        <v>525.6</v>
      </c>
      <c r="J721" s="28">
        <v>360.6</v>
      </c>
      <c r="K721" s="29"/>
      <c r="L721" s="29">
        <v>104.3</v>
      </c>
      <c r="M721" s="28">
        <v>165</v>
      </c>
      <c r="N721" s="17">
        <f t="shared" si="65"/>
        <v>3138.7</v>
      </c>
    </row>
    <row r="722" spans="1:14" ht="15.75" hidden="1" x14ac:dyDescent="0.25">
      <c r="A722" s="47"/>
      <c r="B722" s="47" t="s">
        <v>17</v>
      </c>
      <c r="C722" s="49" t="s">
        <v>684</v>
      </c>
      <c r="D722" s="17">
        <f t="shared" si="63"/>
        <v>5197.8</v>
      </c>
      <c r="E722" s="28">
        <v>5197.8</v>
      </c>
      <c r="F722" s="28">
        <v>4275.6000000000004</v>
      </c>
      <c r="G722" s="28"/>
      <c r="H722" s="29"/>
      <c r="I722" s="15">
        <f t="shared" si="64"/>
        <v>979.4</v>
      </c>
      <c r="J722" s="28">
        <v>859.4</v>
      </c>
      <c r="K722" s="29"/>
      <c r="L722" s="29">
        <v>263</v>
      </c>
      <c r="M722" s="28">
        <v>120</v>
      </c>
      <c r="N722" s="17">
        <f t="shared" si="65"/>
        <v>6177.2</v>
      </c>
    </row>
    <row r="723" spans="1:14" ht="15.75" hidden="1" x14ac:dyDescent="0.25">
      <c r="A723" s="47"/>
      <c r="B723" s="47" t="s">
        <v>17</v>
      </c>
      <c r="C723" s="49" t="s">
        <v>685</v>
      </c>
      <c r="D723" s="17">
        <f t="shared" si="63"/>
        <v>5735.9</v>
      </c>
      <c r="E723" s="28">
        <v>5735.9</v>
      </c>
      <c r="F723" s="28">
        <v>4613</v>
      </c>
      <c r="G723" s="28">
        <v>147.5</v>
      </c>
      <c r="H723" s="29"/>
      <c r="I723" s="15">
        <f t="shared" si="64"/>
        <v>915.2</v>
      </c>
      <c r="J723" s="28">
        <v>705.2</v>
      </c>
      <c r="K723" s="29"/>
      <c r="L723" s="29">
        <v>177.2</v>
      </c>
      <c r="M723" s="28">
        <v>210</v>
      </c>
      <c r="N723" s="17">
        <f t="shared" si="65"/>
        <v>6651.0999999999995</v>
      </c>
    </row>
    <row r="724" spans="1:14" ht="15.75" hidden="1" x14ac:dyDescent="0.25">
      <c r="A724" s="47"/>
      <c r="B724" s="47" t="s">
        <v>17</v>
      </c>
      <c r="C724" s="49" t="s">
        <v>686</v>
      </c>
      <c r="D724" s="17">
        <f t="shared" si="63"/>
        <v>3002.2</v>
      </c>
      <c r="E724" s="28">
        <v>3002.2</v>
      </c>
      <c r="F724" s="28">
        <v>2469.5</v>
      </c>
      <c r="G724" s="28"/>
      <c r="H724" s="29"/>
      <c r="I724" s="15">
        <f t="shared" si="64"/>
        <v>679.5</v>
      </c>
      <c r="J724" s="28">
        <v>514.5</v>
      </c>
      <c r="K724" s="29"/>
      <c r="L724" s="29">
        <v>147.9</v>
      </c>
      <c r="M724" s="28">
        <v>165</v>
      </c>
      <c r="N724" s="17">
        <f t="shared" si="65"/>
        <v>3681.7</v>
      </c>
    </row>
    <row r="725" spans="1:14" ht="15.75" hidden="1" x14ac:dyDescent="0.25">
      <c r="A725" s="47"/>
      <c r="B725" s="47" t="s">
        <v>17</v>
      </c>
      <c r="C725" s="49" t="s">
        <v>687</v>
      </c>
      <c r="D725" s="17">
        <f t="shared" si="63"/>
        <v>2548.5</v>
      </c>
      <c r="E725" s="28">
        <v>2548.5</v>
      </c>
      <c r="F725" s="28">
        <v>2096.3000000000002</v>
      </c>
      <c r="G725" s="28"/>
      <c r="H725" s="29"/>
      <c r="I725" s="15">
        <f t="shared" si="64"/>
        <v>525.6</v>
      </c>
      <c r="J725" s="28">
        <v>360.6</v>
      </c>
      <c r="K725" s="29"/>
      <c r="L725" s="29">
        <v>117.2</v>
      </c>
      <c r="M725" s="28">
        <v>165</v>
      </c>
      <c r="N725" s="17">
        <f t="shared" si="65"/>
        <v>3074.1</v>
      </c>
    </row>
    <row r="726" spans="1:14" ht="15.75" hidden="1" x14ac:dyDescent="0.25">
      <c r="A726" s="47"/>
      <c r="B726" s="47" t="s">
        <v>17</v>
      </c>
      <c r="C726" s="49" t="s">
        <v>688</v>
      </c>
      <c r="D726" s="17">
        <f t="shared" si="63"/>
        <v>2342.1999999999998</v>
      </c>
      <c r="E726" s="28">
        <v>2342.1999999999998</v>
      </c>
      <c r="F726" s="28">
        <v>1926.7</v>
      </c>
      <c r="G726" s="28"/>
      <c r="H726" s="29"/>
      <c r="I726" s="15">
        <f t="shared" si="64"/>
        <v>547.29999999999995</v>
      </c>
      <c r="J726" s="28">
        <v>382.3</v>
      </c>
      <c r="K726" s="29"/>
      <c r="L726" s="29">
        <v>139.6</v>
      </c>
      <c r="M726" s="28">
        <v>165</v>
      </c>
      <c r="N726" s="17">
        <f t="shared" si="65"/>
        <v>2889.5</v>
      </c>
    </row>
    <row r="727" spans="1:14" ht="15.75" hidden="1" x14ac:dyDescent="0.25">
      <c r="A727" s="47"/>
      <c r="B727" s="47" t="s">
        <v>17</v>
      </c>
      <c r="C727" s="49" t="s">
        <v>689</v>
      </c>
      <c r="D727" s="17">
        <f t="shared" si="63"/>
        <v>3296.8</v>
      </c>
      <c r="E727" s="28">
        <v>3296.8</v>
      </c>
      <c r="F727" s="28">
        <v>2711.9</v>
      </c>
      <c r="G727" s="28"/>
      <c r="H727" s="29"/>
      <c r="I727" s="15">
        <f t="shared" si="64"/>
        <v>870.4</v>
      </c>
      <c r="J727" s="28">
        <v>705.4</v>
      </c>
      <c r="K727" s="29"/>
      <c r="L727" s="29">
        <v>136.80000000000001</v>
      </c>
      <c r="M727" s="28">
        <v>165</v>
      </c>
      <c r="N727" s="17">
        <f t="shared" si="65"/>
        <v>4167.2</v>
      </c>
    </row>
    <row r="728" spans="1:14" ht="15.75" hidden="1" x14ac:dyDescent="0.25">
      <c r="A728" s="47"/>
      <c r="B728" s="47" t="s">
        <v>17</v>
      </c>
      <c r="C728" s="49" t="s">
        <v>690</v>
      </c>
      <c r="D728" s="17">
        <f t="shared" si="63"/>
        <v>3596.4</v>
      </c>
      <c r="E728" s="28">
        <v>3596.4</v>
      </c>
      <c r="F728" s="28">
        <v>2958.2</v>
      </c>
      <c r="G728" s="28"/>
      <c r="H728" s="29"/>
      <c r="I728" s="15">
        <f t="shared" si="64"/>
        <v>724.8</v>
      </c>
      <c r="J728" s="28">
        <v>537.29999999999995</v>
      </c>
      <c r="K728" s="29"/>
      <c r="L728" s="29">
        <v>191</v>
      </c>
      <c r="M728" s="28">
        <v>187.5</v>
      </c>
      <c r="N728" s="17">
        <f t="shared" si="65"/>
        <v>4321.2</v>
      </c>
    </row>
    <row r="729" spans="1:14" ht="15.75" hidden="1" x14ac:dyDescent="0.25">
      <c r="A729" s="47"/>
      <c r="B729" s="47" t="s">
        <v>17</v>
      </c>
      <c r="C729" s="49" t="s">
        <v>691</v>
      </c>
      <c r="D729" s="17">
        <f t="shared" si="63"/>
        <v>31457.7</v>
      </c>
      <c r="E729" s="28">
        <v>31457.7</v>
      </c>
      <c r="F729" s="28">
        <v>25665</v>
      </c>
      <c r="G729" s="28">
        <v>296.10000000000002</v>
      </c>
      <c r="H729" s="29"/>
      <c r="I729" s="15">
        <f t="shared" si="64"/>
        <v>3231.2000000000003</v>
      </c>
      <c r="J729" s="28">
        <v>2886.3</v>
      </c>
      <c r="K729" s="29"/>
      <c r="L729" s="29">
        <v>1388.9</v>
      </c>
      <c r="M729" s="28">
        <v>344.9</v>
      </c>
      <c r="N729" s="17">
        <f t="shared" si="65"/>
        <v>34688.9</v>
      </c>
    </row>
    <row r="730" spans="1:14" ht="15.75" hidden="1" x14ac:dyDescent="0.25">
      <c r="A730" s="47"/>
      <c r="B730" s="47"/>
      <c r="C730" s="49"/>
      <c r="D730" s="15"/>
      <c r="E730" s="28"/>
      <c r="F730" s="52"/>
      <c r="G730" s="28"/>
      <c r="H730" s="52"/>
      <c r="I730" s="15"/>
      <c r="J730" s="52"/>
      <c r="K730" s="52"/>
      <c r="L730" s="52"/>
      <c r="M730" s="52"/>
      <c r="N730" s="15"/>
    </row>
    <row r="731" spans="1:14" s="54" customFormat="1" ht="39" hidden="1" x14ac:dyDescent="0.25">
      <c r="A731" s="53"/>
      <c r="B731" s="53"/>
      <c r="C731" s="41" t="s">
        <v>692</v>
      </c>
      <c r="D731" s="32">
        <f>SUM(D733:D756)</f>
        <v>127954.7</v>
      </c>
      <c r="E731" s="32">
        <f>SUM(E733:E756)</f>
        <v>127954.7</v>
      </c>
      <c r="F731" s="32">
        <f>SUM(F733:F756)</f>
        <v>104506.20000000001</v>
      </c>
      <c r="G731" s="32">
        <f>SUM(G733:G756)</f>
        <v>813.6</v>
      </c>
      <c r="H731" s="32"/>
      <c r="I731" s="32">
        <f>SUM(I733:I756)</f>
        <v>37643.000000000007</v>
      </c>
      <c r="J731" s="32">
        <f>SUM(J733:J756)</f>
        <v>16999.999999999996</v>
      </c>
      <c r="K731" s="32"/>
      <c r="L731" s="32">
        <f>SUM(L733:L756)</f>
        <v>4716.5000000000009</v>
      </c>
      <c r="M731" s="32">
        <f>SUM(M733:M756)</f>
        <v>20643</v>
      </c>
      <c r="N731" s="32">
        <f>SUM(N733:N756)</f>
        <v>165597.69999999995</v>
      </c>
    </row>
    <row r="732" spans="1:14" ht="15.75" hidden="1" x14ac:dyDescent="0.25">
      <c r="A732" s="47"/>
      <c r="B732" s="47"/>
      <c r="C732" s="49"/>
      <c r="D732" s="15"/>
      <c r="E732" s="28"/>
      <c r="F732" s="52"/>
      <c r="G732" s="28"/>
      <c r="H732" s="52"/>
      <c r="I732" s="15"/>
      <c r="J732" s="52"/>
      <c r="K732" s="52"/>
      <c r="L732" s="52"/>
      <c r="M732" s="52"/>
      <c r="N732" s="15"/>
    </row>
    <row r="733" spans="1:14" ht="31.5" hidden="1" x14ac:dyDescent="0.25">
      <c r="A733" s="47"/>
      <c r="B733" s="30" t="s">
        <v>17</v>
      </c>
      <c r="C733" s="49" t="s">
        <v>693</v>
      </c>
      <c r="D733" s="17">
        <f t="shared" ref="D733:D756" si="66">E733+H733</f>
        <v>2512.8000000000002</v>
      </c>
      <c r="E733" s="28">
        <v>2512.8000000000002</v>
      </c>
      <c r="F733" s="28">
        <v>1990.4</v>
      </c>
      <c r="G733" s="28">
        <v>95.5</v>
      </c>
      <c r="H733" s="29"/>
      <c r="I733" s="15">
        <f t="shared" ref="I733:I756" si="67">J733+M733</f>
        <v>355.6</v>
      </c>
      <c r="J733" s="28">
        <v>160.6</v>
      </c>
      <c r="K733" s="29"/>
      <c r="L733" s="29"/>
      <c r="M733" s="28">
        <v>195</v>
      </c>
      <c r="N733" s="17">
        <f t="shared" ref="N733:N756" si="68">D733+I733</f>
        <v>2868.4</v>
      </c>
    </row>
    <row r="734" spans="1:14" s="25" customFormat="1" ht="15.75" hidden="1" x14ac:dyDescent="0.25">
      <c r="A734" s="30"/>
      <c r="B734" s="30" t="s">
        <v>17</v>
      </c>
      <c r="C734" s="46" t="s">
        <v>694</v>
      </c>
      <c r="D734" s="17">
        <f t="shared" si="66"/>
        <v>12640.7</v>
      </c>
      <c r="E734" s="28">
        <v>12640.7</v>
      </c>
      <c r="F734" s="28">
        <v>10270</v>
      </c>
      <c r="G734" s="28">
        <v>57.6</v>
      </c>
      <c r="H734" s="29"/>
      <c r="I734" s="15">
        <f t="shared" si="67"/>
        <v>1709.9</v>
      </c>
      <c r="J734" s="28">
        <v>1696.9</v>
      </c>
      <c r="K734" s="29"/>
      <c r="L734" s="29">
        <v>394.9</v>
      </c>
      <c r="M734" s="28">
        <v>13</v>
      </c>
      <c r="N734" s="17">
        <f t="shared" si="68"/>
        <v>14350.6</v>
      </c>
    </row>
    <row r="735" spans="1:14" s="25" customFormat="1" ht="15.75" hidden="1" x14ac:dyDescent="0.25">
      <c r="A735" s="30"/>
      <c r="B735" s="30" t="s">
        <v>17</v>
      </c>
      <c r="C735" s="36" t="s">
        <v>695</v>
      </c>
      <c r="D735" s="17">
        <f t="shared" si="66"/>
        <v>14459.4</v>
      </c>
      <c r="E735" s="28">
        <v>14459.4</v>
      </c>
      <c r="F735" s="28">
        <v>11683.4</v>
      </c>
      <c r="G735" s="28">
        <v>93.9</v>
      </c>
      <c r="H735" s="29"/>
      <c r="I735" s="15">
        <f t="shared" si="67"/>
        <v>1956</v>
      </c>
      <c r="J735" s="28">
        <v>1941</v>
      </c>
      <c r="K735" s="29"/>
      <c r="L735" s="29">
        <v>323</v>
      </c>
      <c r="M735" s="28">
        <v>15</v>
      </c>
      <c r="N735" s="17">
        <f t="shared" si="68"/>
        <v>16415.400000000001</v>
      </c>
    </row>
    <row r="736" spans="1:14" ht="15.75" hidden="1" x14ac:dyDescent="0.25">
      <c r="A736" s="47"/>
      <c r="B736" s="47" t="s">
        <v>17</v>
      </c>
      <c r="C736" s="49" t="s">
        <v>696</v>
      </c>
      <c r="D736" s="17">
        <f t="shared" si="66"/>
        <v>2484</v>
      </c>
      <c r="E736" s="28">
        <v>2484</v>
      </c>
      <c r="F736" s="28">
        <v>2045.3</v>
      </c>
      <c r="G736" s="28"/>
      <c r="H736" s="29"/>
      <c r="I736" s="15">
        <f t="shared" si="67"/>
        <v>413.9</v>
      </c>
      <c r="J736" s="28">
        <v>393.9</v>
      </c>
      <c r="K736" s="29"/>
      <c r="L736" s="29">
        <v>204.1</v>
      </c>
      <c r="M736" s="28">
        <v>20</v>
      </c>
      <c r="N736" s="17">
        <f t="shared" si="68"/>
        <v>2897.9</v>
      </c>
    </row>
    <row r="737" spans="1:14" ht="15.75" hidden="1" x14ac:dyDescent="0.25">
      <c r="A737" s="47"/>
      <c r="B737" s="47" t="s">
        <v>17</v>
      </c>
      <c r="C737" s="49" t="s">
        <v>697</v>
      </c>
      <c r="D737" s="17">
        <f t="shared" si="66"/>
        <v>2193.5</v>
      </c>
      <c r="E737" s="28">
        <v>2193.5</v>
      </c>
      <c r="F737" s="28">
        <v>1779.6</v>
      </c>
      <c r="G737" s="28">
        <v>36.299999999999997</v>
      </c>
      <c r="H737" s="29"/>
      <c r="I737" s="15">
        <f t="shared" si="67"/>
        <v>242.8</v>
      </c>
      <c r="J737" s="28">
        <v>222.8</v>
      </c>
      <c r="K737" s="29"/>
      <c r="L737" s="29">
        <v>75.099999999999994</v>
      </c>
      <c r="M737" s="28">
        <v>20</v>
      </c>
      <c r="N737" s="17">
        <f t="shared" si="68"/>
        <v>2436.3000000000002</v>
      </c>
    </row>
    <row r="738" spans="1:14" ht="15.75" hidden="1" x14ac:dyDescent="0.25">
      <c r="A738" s="47"/>
      <c r="B738" s="47" t="s">
        <v>17</v>
      </c>
      <c r="C738" s="49" t="s">
        <v>698</v>
      </c>
      <c r="D738" s="17">
        <f t="shared" si="66"/>
        <v>3583.5</v>
      </c>
      <c r="E738" s="28">
        <v>3583.5</v>
      </c>
      <c r="F738" s="28">
        <v>2935.1</v>
      </c>
      <c r="G738" s="28">
        <v>21.3</v>
      </c>
      <c r="H738" s="29"/>
      <c r="I738" s="15">
        <f t="shared" si="67"/>
        <v>627.79999999999995</v>
      </c>
      <c r="J738" s="28">
        <v>607.79999999999995</v>
      </c>
      <c r="K738" s="29"/>
      <c r="L738" s="29">
        <v>300.8</v>
      </c>
      <c r="M738" s="28">
        <v>20</v>
      </c>
      <c r="N738" s="17">
        <f t="shared" si="68"/>
        <v>4211.3</v>
      </c>
    </row>
    <row r="739" spans="1:14" ht="15.75" hidden="1" x14ac:dyDescent="0.25">
      <c r="A739" s="47"/>
      <c r="B739" s="47" t="s">
        <v>17</v>
      </c>
      <c r="C739" s="49" t="s">
        <v>699</v>
      </c>
      <c r="D739" s="17">
        <f t="shared" si="66"/>
        <v>3169.1</v>
      </c>
      <c r="E739" s="28">
        <v>3169.1</v>
      </c>
      <c r="F739" s="28">
        <v>2578.4</v>
      </c>
      <c r="G739" s="28">
        <v>42.5</v>
      </c>
      <c r="H739" s="29"/>
      <c r="I739" s="15">
        <f t="shared" si="67"/>
        <v>291.60000000000002</v>
      </c>
      <c r="J739" s="28">
        <v>271.60000000000002</v>
      </c>
      <c r="K739" s="29"/>
      <c r="L739" s="29">
        <v>75.400000000000006</v>
      </c>
      <c r="M739" s="28">
        <v>20</v>
      </c>
      <c r="N739" s="17">
        <f t="shared" si="68"/>
        <v>3460.7</v>
      </c>
    </row>
    <row r="740" spans="1:14" ht="15.75" hidden="1" x14ac:dyDescent="0.25">
      <c r="A740" s="47"/>
      <c r="B740" s="47" t="s">
        <v>17</v>
      </c>
      <c r="C740" s="49" t="s">
        <v>700</v>
      </c>
      <c r="D740" s="17">
        <f t="shared" si="66"/>
        <v>2560.6999999999998</v>
      </c>
      <c r="E740" s="28">
        <v>2560.6999999999998</v>
      </c>
      <c r="F740" s="28">
        <v>2089.8000000000002</v>
      </c>
      <c r="G740" s="28">
        <v>25.5</v>
      </c>
      <c r="H740" s="29"/>
      <c r="I740" s="15">
        <f t="shared" si="67"/>
        <v>311.89999999999998</v>
      </c>
      <c r="J740" s="28">
        <v>291.89999999999998</v>
      </c>
      <c r="K740" s="29"/>
      <c r="L740" s="29">
        <v>54.3</v>
      </c>
      <c r="M740" s="28">
        <v>20</v>
      </c>
      <c r="N740" s="17">
        <f t="shared" si="68"/>
        <v>2872.6</v>
      </c>
    </row>
    <row r="741" spans="1:14" ht="15.75" hidden="1" x14ac:dyDescent="0.25">
      <c r="A741" s="47"/>
      <c r="B741" s="47" t="s">
        <v>17</v>
      </c>
      <c r="C741" s="49" t="s">
        <v>701</v>
      </c>
      <c r="D741" s="17">
        <f t="shared" si="66"/>
        <v>2951.2</v>
      </c>
      <c r="E741" s="28">
        <v>2951.2</v>
      </c>
      <c r="F741" s="28">
        <v>2401.9</v>
      </c>
      <c r="G741" s="28">
        <v>38.4</v>
      </c>
      <c r="H741" s="29"/>
      <c r="I741" s="15">
        <f t="shared" si="67"/>
        <v>360</v>
      </c>
      <c r="J741" s="28">
        <v>340</v>
      </c>
      <c r="K741" s="29"/>
      <c r="L741" s="29">
        <v>75.5</v>
      </c>
      <c r="M741" s="28">
        <v>20</v>
      </c>
      <c r="N741" s="17">
        <f t="shared" si="68"/>
        <v>3311.2</v>
      </c>
    </row>
    <row r="742" spans="1:14" ht="15.75" hidden="1" x14ac:dyDescent="0.25">
      <c r="A742" s="47"/>
      <c r="B742" s="47" t="s">
        <v>17</v>
      </c>
      <c r="C742" s="49" t="s">
        <v>702</v>
      </c>
      <c r="D742" s="17">
        <f t="shared" si="66"/>
        <v>3915.9</v>
      </c>
      <c r="E742" s="28">
        <v>3915.9</v>
      </c>
      <c r="F742" s="28">
        <v>3202.6</v>
      </c>
      <c r="G742" s="28">
        <v>29.8</v>
      </c>
      <c r="H742" s="29"/>
      <c r="I742" s="15">
        <f t="shared" si="67"/>
        <v>451.4</v>
      </c>
      <c r="J742" s="28">
        <v>431.4</v>
      </c>
      <c r="K742" s="29"/>
      <c r="L742" s="29">
        <v>68.5</v>
      </c>
      <c r="M742" s="28">
        <v>20</v>
      </c>
      <c r="N742" s="17">
        <f t="shared" si="68"/>
        <v>4367.3</v>
      </c>
    </row>
    <row r="743" spans="1:14" ht="15.75" hidden="1" x14ac:dyDescent="0.25">
      <c r="A743" s="47"/>
      <c r="B743" s="47" t="s">
        <v>17</v>
      </c>
      <c r="C743" s="49" t="s">
        <v>703</v>
      </c>
      <c r="D743" s="17">
        <f t="shared" si="66"/>
        <v>11550.800000000001</v>
      </c>
      <c r="E743" s="28">
        <v>11550.800000000001</v>
      </c>
      <c r="F743" s="28">
        <v>9511.2000000000007</v>
      </c>
      <c r="G743" s="28"/>
      <c r="H743" s="29"/>
      <c r="I743" s="15">
        <f t="shared" si="67"/>
        <v>21268.5</v>
      </c>
      <c r="J743" s="28">
        <v>1248.5</v>
      </c>
      <c r="K743" s="29"/>
      <c r="L743" s="29">
        <v>314.2</v>
      </c>
      <c r="M743" s="28">
        <v>20020</v>
      </c>
      <c r="N743" s="17">
        <f t="shared" si="68"/>
        <v>32819.300000000003</v>
      </c>
    </row>
    <row r="744" spans="1:14" ht="15.75" hidden="1" x14ac:dyDescent="0.25">
      <c r="A744" s="47"/>
      <c r="B744" s="47" t="s">
        <v>17</v>
      </c>
      <c r="C744" s="49" t="s">
        <v>704</v>
      </c>
      <c r="D744" s="17">
        <f t="shared" si="66"/>
        <v>3161.5</v>
      </c>
      <c r="E744" s="28">
        <v>3161.5</v>
      </c>
      <c r="F744" s="28">
        <v>2578.4</v>
      </c>
      <c r="G744" s="28">
        <v>34</v>
      </c>
      <c r="H744" s="29"/>
      <c r="I744" s="15">
        <f t="shared" si="67"/>
        <v>338.4</v>
      </c>
      <c r="J744" s="28">
        <v>318.39999999999998</v>
      </c>
      <c r="K744" s="29"/>
      <c r="L744" s="29">
        <v>66.099999999999994</v>
      </c>
      <c r="M744" s="28">
        <v>20</v>
      </c>
      <c r="N744" s="17">
        <f t="shared" si="68"/>
        <v>3499.9</v>
      </c>
    </row>
    <row r="745" spans="1:14" ht="15.75" hidden="1" x14ac:dyDescent="0.25">
      <c r="A745" s="47"/>
      <c r="B745" s="47" t="s">
        <v>17</v>
      </c>
      <c r="C745" s="49" t="s">
        <v>705</v>
      </c>
      <c r="D745" s="17">
        <f t="shared" si="66"/>
        <v>2592.3000000000002</v>
      </c>
      <c r="E745" s="28">
        <v>2592.3000000000002</v>
      </c>
      <c r="F745" s="28">
        <v>2134.5</v>
      </c>
      <c r="G745" s="28"/>
      <c r="H745" s="29"/>
      <c r="I745" s="15">
        <f t="shared" si="67"/>
        <v>440.8</v>
      </c>
      <c r="J745" s="28">
        <v>420.8</v>
      </c>
      <c r="K745" s="29"/>
      <c r="L745" s="29">
        <v>245.3</v>
      </c>
      <c r="M745" s="28">
        <v>20</v>
      </c>
      <c r="N745" s="17">
        <f t="shared" si="68"/>
        <v>3033.1000000000004</v>
      </c>
    </row>
    <row r="746" spans="1:14" ht="15.75" hidden="1" x14ac:dyDescent="0.25">
      <c r="A746" s="47"/>
      <c r="B746" s="47" t="s">
        <v>17</v>
      </c>
      <c r="C746" s="49" t="s">
        <v>706</v>
      </c>
      <c r="D746" s="17">
        <f t="shared" si="66"/>
        <v>3025.4</v>
      </c>
      <c r="E746" s="28">
        <v>3025.4</v>
      </c>
      <c r="F746" s="28">
        <v>2491.1</v>
      </c>
      <c r="G746" s="28"/>
      <c r="H746" s="29"/>
      <c r="I746" s="15">
        <f t="shared" si="67"/>
        <v>339.6</v>
      </c>
      <c r="J746" s="28">
        <v>319.60000000000002</v>
      </c>
      <c r="K746" s="29"/>
      <c r="L746" s="29">
        <v>44.7</v>
      </c>
      <c r="M746" s="28">
        <v>20</v>
      </c>
      <c r="N746" s="17">
        <f t="shared" si="68"/>
        <v>3365</v>
      </c>
    </row>
    <row r="747" spans="1:14" ht="15.75" hidden="1" x14ac:dyDescent="0.25">
      <c r="A747" s="47"/>
      <c r="B747" s="47" t="s">
        <v>17</v>
      </c>
      <c r="C747" s="49" t="s">
        <v>707</v>
      </c>
      <c r="D747" s="17">
        <f t="shared" si="66"/>
        <v>2191.5</v>
      </c>
      <c r="E747" s="28">
        <v>2191.5</v>
      </c>
      <c r="F747" s="28">
        <v>1779.6</v>
      </c>
      <c r="G747" s="28">
        <v>34</v>
      </c>
      <c r="H747" s="29"/>
      <c r="I747" s="15">
        <f t="shared" si="67"/>
        <v>269.39999999999998</v>
      </c>
      <c r="J747" s="28">
        <v>249.4</v>
      </c>
      <c r="K747" s="29"/>
      <c r="L747" s="29">
        <v>62.2</v>
      </c>
      <c r="M747" s="28">
        <v>20</v>
      </c>
      <c r="N747" s="17">
        <f t="shared" si="68"/>
        <v>2460.9</v>
      </c>
    </row>
    <row r="748" spans="1:14" ht="15.75" hidden="1" x14ac:dyDescent="0.25">
      <c r="A748" s="47"/>
      <c r="B748" s="47" t="s">
        <v>17</v>
      </c>
      <c r="C748" s="49" t="s">
        <v>708</v>
      </c>
      <c r="D748" s="17">
        <f t="shared" si="66"/>
        <v>3239.7</v>
      </c>
      <c r="E748" s="28">
        <v>3239.7</v>
      </c>
      <c r="F748" s="28">
        <v>2667.6</v>
      </c>
      <c r="G748" s="28"/>
      <c r="H748" s="29"/>
      <c r="I748" s="15">
        <f t="shared" si="67"/>
        <v>543.9</v>
      </c>
      <c r="J748" s="28">
        <v>523.9</v>
      </c>
      <c r="K748" s="29"/>
      <c r="L748" s="29">
        <v>132.6</v>
      </c>
      <c r="M748" s="28">
        <v>20</v>
      </c>
      <c r="N748" s="17">
        <f t="shared" si="68"/>
        <v>3783.6</v>
      </c>
    </row>
    <row r="749" spans="1:14" ht="15.75" hidden="1" x14ac:dyDescent="0.25">
      <c r="A749" s="47"/>
      <c r="B749" s="47" t="s">
        <v>17</v>
      </c>
      <c r="C749" s="49" t="s">
        <v>709</v>
      </c>
      <c r="D749" s="17">
        <f t="shared" si="66"/>
        <v>4967.8</v>
      </c>
      <c r="E749" s="28">
        <v>4967.8</v>
      </c>
      <c r="F749" s="28">
        <v>4090.5</v>
      </c>
      <c r="G749" s="28"/>
      <c r="H749" s="29"/>
      <c r="I749" s="15">
        <f t="shared" si="67"/>
        <v>1095.5999999999999</v>
      </c>
      <c r="J749" s="28">
        <v>1075.5999999999999</v>
      </c>
      <c r="K749" s="29"/>
      <c r="L749" s="29">
        <v>339.3</v>
      </c>
      <c r="M749" s="28">
        <v>20</v>
      </c>
      <c r="N749" s="17">
        <f t="shared" si="68"/>
        <v>6063.4</v>
      </c>
    </row>
    <row r="750" spans="1:14" ht="15.75" hidden="1" x14ac:dyDescent="0.25">
      <c r="A750" s="47"/>
      <c r="B750" s="47" t="s">
        <v>17</v>
      </c>
      <c r="C750" s="49" t="s">
        <v>710</v>
      </c>
      <c r="D750" s="17">
        <f t="shared" si="66"/>
        <v>5180.1000000000004</v>
      </c>
      <c r="E750" s="28">
        <v>5180.1000000000004</v>
      </c>
      <c r="F750" s="28">
        <v>4267</v>
      </c>
      <c r="G750" s="28"/>
      <c r="H750" s="29"/>
      <c r="I750" s="15">
        <f t="shared" si="67"/>
        <v>594.1</v>
      </c>
      <c r="J750" s="28">
        <v>574.1</v>
      </c>
      <c r="K750" s="29"/>
      <c r="L750" s="29">
        <v>168.9</v>
      </c>
      <c r="M750" s="28">
        <v>20</v>
      </c>
      <c r="N750" s="17">
        <f t="shared" si="68"/>
        <v>5774.2000000000007</v>
      </c>
    </row>
    <row r="751" spans="1:14" ht="15.75" hidden="1" x14ac:dyDescent="0.25">
      <c r="A751" s="47"/>
      <c r="B751" s="47" t="s">
        <v>17</v>
      </c>
      <c r="C751" s="49" t="s">
        <v>711</v>
      </c>
      <c r="D751" s="17">
        <f t="shared" si="66"/>
        <v>2191.5</v>
      </c>
      <c r="E751" s="28">
        <v>2191.5</v>
      </c>
      <c r="F751" s="28">
        <v>1779.6</v>
      </c>
      <c r="G751" s="28">
        <v>34</v>
      </c>
      <c r="H751" s="29"/>
      <c r="I751" s="15">
        <f t="shared" si="67"/>
        <v>238.5</v>
      </c>
      <c r="J751" s="28">
        <v>218.5</v>
      </c>
      <c r="K751" s="29"/>
      <c r="L751" s="29">
        <v>62.9</v>
      </c>
      <c r="M751" s="28">
        <v>20</v>
      </c>
      <c r="N751" s="17">
        <f t="shared" si="68"/>
        <v>2430</v>
      </c>
    </row>
    <row r="752" spans="1:14" ht="15.75" hidden="1" x14ac:dyDescent="0.25">
      <c r="A752" s="47"/>
      <c r="B752" s="47" t="s">
        <v>17</v>
      </c>
      <c r="C752" s="49" t="s">
        <v>712</v>
      </c>
      <c r="D752" s="17">
        <f t="shared" si="66"/>
        <v>2269.6</v>
      </c>
      <c r="E752" s="28">
        <v>2269.6</v>
      </c>
      <c r="F752" s="28">
        <v>1868.8</v>
      </c>
      <c r="G752" s="28"/>
      <c r="H752" s="29"/>
      <c r="I752" s="15">
        <f t="shared" si="67"/>
        <v>415.3</v>
      </c>
      <c r="J752" s="28">
        <v>395.3</v>
      </c>
      <c r="K752" s="29"/>
      <c r="L752" s="29">
        <v>204.2</v>
      </c>
      <c r="M752" s="28">
        <v>20</v>
      </c>
      <c r="N752" s="17">
        <f t="shared" si="68"/>
        <v>2684.9</v>
      </c>
    </row>
    <row r="753" spans="1:14" ht="15.75" hidden="1" x14ac:dyDescent="0.25">
      <c r="A753" s="47"/>
      <c r="B753" s="47" t="s">
        <v>17</v>
      </c>
      <c r="C753" s="49" t="s">
        <v>713</v>
      </c>
      <c r="D753" s="17">
        <f t="shared" si="66"/>
        <v>23960.2</v>
      </c>
      <c r="E753" s="28">
        <v>23960.2</v>
      </c>
      <c r="F753" s="28">
        <v>19557.400000000001</v>
      </c>
      <c r="G753" s="28">
        <v>234.6</v>
      </c>
      <c r="H753" s="29"/>
      <c r="I753" s="15">
        <f t="shared" si="67"/>
        <v>3144.9</v>
      </c>
      <c r="J753" s="28">
        <v>3124.9</v>
      </c>
      <c r="K753" s="29"/>
      <c r="L753" s="29">
        <v>879.3</v>
      </c>
      <c r="M753" s="28">
        <v>20</v>
      </c>
      <c r="N753" s="17">
        <f t="shared" si="68"/>
        <v>27105.100000000002</v>
      </c>
    </row>
    <row r="754" spans="1:14" ht="15.75" hidden="1" x14ac:dyDescent="0.25">
      <c r="A754" s="47"/>
      <c r="B754" s="47" t="s">
        <v>17</v>
      </c>
      <c r="C754" s="49" t="s">
        <v>714</v>
      </c>
      <c r="D754" s="17">
        <f t="shared" si="66"/>
        <v>2486.1999999999998</v>
      </c>
      <c r="E754" s="28">
        <v>2486.1999999999998</v>
      </c>
      <c r="F754" s="28">
        <v>2047.1</v>
      </c>
      <c r="G754" s="28"/>
      <c r="H754" s="29"/>
      <c r="I754" s="15">
        <f t="shared" si="67"/>
        <v>660.3</v>
      </c>
      <c r="J754" s="28">
        <v>640.29999999999995</v>
      </c>
      <c r="K754" s="29"/>
      <c r="L754" s="29">
        <v>249.6</v>
      </c>
      <c r="M754" s="28">
        <v>20</v>
      </c>
      <c r="N754" s="17">
        <f t="shared" si="68"/>
        <v>3146.5</v>
      </c>
    </row>
    <row r="755" spans="1:14" ht="15.75" hidden="1" x14ac:dyDescent="0.25">
      <c r="A755" s="47"/>
      <c r="B755" s="47" t="s">
        <v>17</v>
      </c>
      <c r="C755" s="49" t="s">
        <v>715</v>
      </c>
      <c r="D755" s="17">
        <f t="shared" si="66"/>
        <v>6964.5</v>
      </c>
      <c r="E755" s="28">
        <v>6964.5</v>
      </c>
      <c r="F755" s="28">
        <v>5734.5</v>
      </c>
      <c r="G755" s="28"/>
      <c r="H755" s="29"/>
      <c r="I755" s="15">
        <f t="shared" si="67"/>
        <v>860.3</v>
      </c>
      <c r="J755" s="28">
        <v>840.3</v>
      </c>
      <c r="K755" s="29"/>
      <c r="L755" s="29">
        <v>286.10000000000002</v>
      </c>
      <c r="M755" s="28">
        <v>20</v>
      </c>
      <c r="N755" s="17">
        <f t="shared" si="68"/>
        <v>7824.8</v>
      </c>
    </row>
    <row r="756" spans="1:14" ht="15.75" hidden="1" x14ac:dyDescent="0.25">
      <c r="A756" s="47"/>
      <c r="B756" s="47" t="s">
        <v>17</v>
      </c>
      <c r="C756" s="49" t="s">
        <v>716</v>
      </c>
      <c r="D756" s="17">
        <f t="shared" si="66"/>
        <v>3702.8</v>
      </c>
      <c r="E756" s="28">
        <v>3702.8</v>
      </c>
      <c r="F756" s="28">
        <v>3022.4</v>
      </c>
      <c r="G756" s="28">
        <v>36.200000000000003</v>
      </c>
      <c r="H756" s="29"/>
      <c r="I756" s="15">
        <f t="shared" si="67"/>
        <v>712.5</v>
      </c>
      <c r="J756" s="28">
        <v>692.5</v>
      </c>
      <c r="K756" s="29"/>
      <c r="L756" s="29">
        <v>89.5</v>
      </c>
      <c r="M756" s="28">
        <v>20</v>
      </c>
      <c r="N756" s="17">
        <f t="shared" si="68"/>
        <v>4415.3</v>
      </c>
    </row>
    <row r="757" spans="1:14" ht="15.75" hidden="1" x14ac:dyDescent="0.25">
      <c r="A757" s="47"/>
      <c r="B757" s="47"/>
      <c r="C757" s="49"/>
      <c r="D757" s="15"/>
      <c r="E757" s="28"/>
      <c r="F757" s="52"/>
      <c r="G757" s="28"/>
      <c r="H757" s="52"/>
      <c r="I757" s="15"/>
      <c r="J757" s="52"/>
      <c r="K757" s="52"/>
      <c r="L757" s="52"/>
      <c r="M757" s="52"/>
      <c r="N757" s="15"/>
    </row>
    <row r="758" spans="1:14" s="54" customFormat="1" ht="39" hidden="1" x14ac:dyDescent="0.25">
      <c r="A758" s="53"/>
      <c r="B758" s="53"/>
      <c r="C758" s="41" t="s">
        <v>717</v>
      </c>
      <c r="D758" s="32">
        <f>SUM(D760:D785)</f>
        <v>130791.79999999999</v>
      </c>
      <c r="E758" s="32">
        <f>SUM(E760:E785)</f>
        <v>130791.79999999999</v>
      </c>
      <c r="F758" s="32">
        <f>SUM(F760:F785)</f>
        <v>106847.8</v>
      </c>
      <c r="G758" s="32">
        <f>SUM(G760:G785)</f>
        <v>804.1</v>
      </c>
      <c r="H758" s="32"/>
      <c r="I758" s="32">
        <f>SUM(I760:I785)</f>
        <v>20252.600000000002</v>
      </c>
      <c r="J758" s="32">
        <f>SUM(J760:J785)</f>
        <v>17372.600000000006</v>
      </c>
      <c r="K758" s="32"/>
      <c r="L758" s="32">
        <f>SUM(L760:L785)</f>
        <v>5375.9999999999991</v>
      </c>
      <c r="M758" s="32">
        <f>SUM(M760:M785)</f>
        <v>2880</v>
      </c>
      <c r="N758" s="32">
        <f>SUM(N760:N785)</f>
        <v>151044.4</v>
      </c>
    </row>
    <row r="759" spans="1:14" ht="15.75" hidden="1" x14ac:dyDescent="0.25">
      <c r="A759" s="47"/>
      <c r="B759" s="47"/>
      <c r="C759" s="49"/>
      <c r="D759" s="15"/>
      <c r="E759" s="28"/>
      <c r="F759" s="52"/>
      <c r="G759" s="28"/>
      <c r="H759" s="52"/>
      <c r="I759" s="15"/>
      <c r="J759" s="52"/>
      <c r="K759" s="52"/>
      <c r="L759" s="52"/>
      <c r="M759" s="52"/>
      <c r="N759" s="15"/>
    </row>
    <row r="760" spans="1:14" ht="31.5" hidden="1" x14ac:dyDescent="0.25">
      <c r="A760" s="47"/>
      <c r="B760" s="30" t="s">
        <v>17</v>
      </c>
      <c r="C760" s="49" t="s">
        <v>718</v>
      </c>
      <c r="D760" s="17">
        <f t="shared" ref="D760:D785" si="69">E760+H760</f>
        <v>2628.6</v>
      </c>
      <c r="E760" s="28">
        <v>2628.6</v>
      </c>
      <c r="F760" s="28">
        <v>2114.8000000000002</v>
      </c>
      <c r="G760" s="28">
        <v>64.8</v>
      </c>
      <c r="H760" s="29"/>
      <c r="I760" s="15">
        <f t="shared" ref="I760:I785" si="70">J760+M760</f>
        <v>313</v>
      </c>
      <c r="J760" s="28">
        <v>168</v>
      </c>
      <c r="K760" s="29"/>
      <c r="L760" s="29"/>
      <c r="M760" s="28">
        <v>145</v>
      </c>
      <c r="N760" s="17">
        <f t="shared" ref="N760:N785" si="71">D760+I760</f>
        <v>2941.6</v>
      </c>
    </row>
    <row r="761" spans="1:14" s="25" customFormat="1" ht="15.75" hidden="1" x14ac:dyDescent="0.25">
      <c r="A761" s="30"/>
      <c r="B761" s="30" t="s">
        <v>17</v>
      </c>
      <c r="C761" s="46" t="s">
        <v>719</v>
      </c>
      <c r="D761" s="17">
        <f t="shared" si="69"/>
        <v>10427.1</v>
      </c>
      <c r="E761" s="28">
        <v>10427.1</v>
      </c>
      <c r="F761" s="28">
        <v>8494</v>
      </c>
      <c r="G761" s="28">
        <v>62.3</v>
      </c>
      <c r="H761" s="29"/>
      <c r="I761" s="15">
        <f t="shared" si="70"/>
        <v>1424.7</v>
      </c>
      <c r="J761" s="28">
        <v>1399.7</v>
      </c>
      <c r="K761" s="29"/>
      <c r="L761" s="29">
        <v>91.8</v>
      </c>
      <c r="M761" s="28">
        <v>25</v>
      </c>
      <c r="N761" s="17">
        <f t="shared" si="71"/>
        <v>11851.800000000001</v>
      </c>
    </row>
    <row r="762" spans="1:14" s="25" customFormat="1" ht="15.75" hidden="1" x14ac:dyDescent="0.25">
      <c r="A762" s="30"/>
      <c r="B762" s="30" t="s">
        <v>17</v>
      </c>
      <c r="C762" s="36" t="s">
        <v>720</v>
      </c>
      <c r="D762" s="17">
        <f t="shared" si="69"/>
        <v>12583.3</v>
      </c>
      <c r="E762" s="28">
        <v>12583.3</v>
      </c>
      <c r="F762" s="28">
        <v>10149.200000000001</v>
      </c>
      <c r="G762" s="28">
        <v>82.6</v>
      </c>
      <c r="H762" s="29"/>
      <c r="I762" s="15">
        <f t="shared" si="70"/>
        <v>1689.2</v>
      </c>
      <c r="J762" s="28">
        <v>1689.2</v>
      </c>
      <c r="K762" s="29"/>
      <c r="L762" s="29">
        <v>402.6</v>
      </c>
      <c r="M762" s="28"/>
      <c r="N762" s="17">
        <f t="shared" si="71"/>
        <v>14272.5</v>
      </c>
    </row>
    <row r="763" spans="1:14" ht="15.75" hidden="1" x14ac:dyDescent="0.25">
      <c r="A763" s="47"/>
      <c r="B763" s="47" t="s">
        <v>17</v>
      </c>
      <c r="C763" s="49" t="s">
        <v>721</v>
      </c>
      <c r="D763" s="17">
        <f t="shared" si="69"/>
        <v>1619.6</v>
      </c>
      <c r="E763" s="28">
        <v>1619.6</v>
      </c>
      <c r="F763" s="28">
        <v>1332.8</v>
      </c>
      <c r="G763" s="28"/>
      <c r="H763" s="29"/>
      <c r="I763" s="15">
        <f t="shared" si="70"/>
        <v>227.1</v>
      </c>
      <c r="J763" s="28">
        <v>132.1</v>
      </c>
      <c r="K763" s="29"/>
      <c r="L763" s="29">
        <v>57.1</v>
      </c>
      <c r="M763" s="28">
        <v>95</v>
      </c>
      <c r="N763" s="17">
        <f t="shared" si="71"/>
        <v>1846.6999999999998</v>
      </c>
    </row>
    <row r="764" spans="1:14" ht="15.75" hidden="1" x14ac:dyDescent="0.25">
      <c r="A764" s="47"/>
      <c r="B764" s="47" t="s">
        <v>17</v>
      </c>
      <c r="C764" s="49" t="s">
        <v>722</v>
      </c>
      <c r="D764" s="17">
        <f t="shared" si="69"/>
        <v>3492.7</v>
      </c>
      <c r="E764" s="28">
        <v>3492.7</v>
      </c>
      <c r="F764" s="28">
        <v>2874.1</v>
      </c>
      <c r="G764" s="28"/>
      <c r="H764" s="29"/>
      <c r="I764" s="15">
        <f t="shared" si="70"/>
        <v>559.70000000000005</v>
      </c>
      <c r="J764" s="28">
        <v>464.7</v>
      </c>
      <c r="K764" s="29"/>
      <c r="L764" s="29">
        <v>166.9</v>
      </c>
      <c r="M764" s="28">
        <v>95</v>
      </c>
      <c r="N764" s="17">
        <f t="shared" si="71"/>
        <v>4052.3999999999996</v>
      </c>
    </row>
    <row r="765" spans="1:14" ht="15.75" hidden="1" x14ac:dyDescent="0.25">
      <c r="A765" s="47"/>
      <c r="B765" s="47" t="s">
        <v>17</v>
      </c>
      <c r="C765" s="49" t="s">
        <v>723</v>
      </c>
      <c r="D765" s="17">
        <f t="shared" si="69"/>
        <v>3286.8</v>
      </c>
      <c r="E765" s="28">
        <v>3286.8</v>
      </c>
      <c r="F765" s="28">
        <v>2704.7</v>
      </c>
      <c r="G765" s="28"/>
      <c r="H765" s="29"/>
      <c r="I765" s="15">
        <f t="shared" si="70"/>
        <v>476.6</v>
      </c>
      <c r="J765" s="28">
        <v>381.6</v>
      </c>
      <c r="K765" s="29"/>
      <c r="L765" s="29">
        <v>84.1</v>
      </c>
      <c r="M765" s="28">
        <v>95</v>
      </c>
      <c r="N765" s="17">
        <f t="shared" si="71"/>
        <v>3763.4</v>
      </c>
    </row>
    <row r="766" spans="1:14" ht="15.75" hidden="1" x14ac:dyDescent="0.25">
      <c r="A766" s="47"/>
      <c r="B766" s="47" t="s">
        <v>17</v>
      </c>
      <c r="C766" s="49" t="s">
        <v>724</v>
      </c>
      <c r="D766" s="17">
        <f t="shared" si="69"/>
        <v>2696.8</v>
      </c>
      <c r="E766" s="28">
        <v>2696.8</v>
      </c>
      <c r="F766" s="28">
        <v>2219.1999999999998</v>
      </c>
      <c r="G766" s="28"/>
      <c r="H766" s="29"/>
      <c r="I766" s="15">
        <f t="shared" si="70"/>
        <v>383.2</v>
      </c>
      <c r="J766" s="28">
        <v>363.2</v>
      </c>
      <c r="K766" s="29"/>
      <c r="L766" s="29">
        <v>139.4</v>
      </c>
      <c r="M766" s="28">
        <v>20</v>
      </c>
      <c r="N766" s="17">
        <f t="shared" si="71"/>
        <v>3080</v>
      </c>
    </row>
    <row r="767" spans="1:14" ht="15.75" hidden="1" x14ac:dyDescent="0.25">
      <c r="A767" s="47"/>
      <c r="B767" s="47" t="s">
        <v>17</v>
      </c>
      <c r="C767" s="49" t="s">
        <v>725</v>
      </c>
      <c r="D767" s="17">
        <f t="shared" si="69"/>
        <v>3813.6</v>
      </c>
      <c r="E767" s="28">
        <v>3813.6</v>
      </c>
      <c r="F767" s="28">
        <v>3043.6</v>
      </c>
      <c r="G767" s="28">
        <v>127.9</v>
      </c>
      <c r="H767" s="29"/>
      <c r="I767" s="15">
        <f t="shared" si="70"/>
        <v>580.29999999999995</v>
      </c>
      <c r="J767" s="28">
        <v>485.3</v>
      </c>
      <c r="K767" s="29"/>
      <c r="L767" s="29">
        <v>187.1</v>
      </c>
      <c r="M767" s="28">
        <v>95</v>
      </c>
      <c r="N767" s="17">
        <f t="shared" si="71"/>
        <v>4393.8999999999996</v>
      </c>
    </row>
    <row r="768" spans="1:14" ht="15.75" hidden="1" x14ac:dyDescent="0.25">
      <c r="A768" s="47"/>
      <c r="B768" s="47" t="s">
        <v>17</v>
      </c>
      <c r="C768" s="49" t="s">
        <v>726</v>
      </c>
      <c r="D768" s="17">
        <f t="shared" si="69"/>
        <v>6573.5</v>
      </c>
      <c r="E768" s="28">
        <v>6573.5</v>
      </c>
      <c r="F768" s="28">
        <v>5409.3</v>
      </c>
      <c r="G768" s="28"/>
      <c r="H768" s="29"/>
      <c r="I768" s="15">
        <f t="shared" si="70"/>
        <v>1441.6</v>
      </c>
      <c r="J768" s="28">
        <v>1121.5999999999999</v>
      </c>
      <c r="K768" s="29"/>
      <c r="L768" s="29">
        <v>524.5</v>
      </c>
      <c r="M768" s="28">
        <v>320</v>
      </c>
      <c r="N768" s="17">
        <f t="shared" si="71"/>
        <v>8015.1</v>
      </c>
    </row>
    <row r="769" spans="1:14" ht="15.75" hidden="1" x14ac:dyDescent="0.25">
      <c r="A769" s="47"/>
      <c r="B769" s="47" t="s">
        <v>17</v>
      </c>
      <c r="C769" s="49" t="s">
        <v>727</v>
      </c>
      <c r="D769" s="17">
        <f t="shared" si="69"/>
        <v>2799.7</v>
      </c>
      <c r="E769" s="28">
        <v>2799.7</v>
      </c>
      <c r="F769" s="28">
        <v>2303.8000000000002</v>
      </c>
      <c r="G769" s="28"/>
      <c r="H769" s="29"/>
      <c r="I769" s="15">
        <f t="shared" si="70"/>
        <v>403</v>
      </c>
      <c r="J769" s="28">
        <v>308</v>
      </c>
      <c r="K769" s="29"/>
      <c r="L769" s="29">
        <v>84.6</v>
      </c>
      <c r="M769" s="28">
        <v>95</v>
      </c>
      <c r="N769" s="17">
        <f t="shared" si="71"/>
        <v>3202.7</v>
      </c>
    </row>
    <row r="770" spans="1:14" ht="15.75" hidden="1" x14ac:dyDescent="0.25">
      <c r="A770" s="47"/>
      <c r="B770" s="47" t="s">
        <v>17</v>
      </c>
      <c r="C770" s="49" t="s">
        <v>728</v>
      </c>
      <c r="D770" s="17">
        <f t="shared" si="69"/>
        <v>2696.8</v>
      </c>
      <c r="E770" s="28">
        <v>2696.8</v>
      </c>
      <c r="F770" s="28">
        <v>2219.1999999999998</v>
      </c>
      <c r="G770" s="28"/>
      <c r="H770" s="29"/>
      <c r="I770" s="15">
        <f t="shared" si="70"/>
        <v>622</v>
      </c>
      <c r="J770" s="28">
        <v>602</v>
      </c>
      <c r="K770" s="29"/>
      <c r="L770" s="29">
        <v>376.4</v>
      </c>
      <c r="M770" s="28">
        <v>20</v>
      </c>
      <c r="N770" s="17">
        <f t="shared" si="71"/>
        <v>3318.8</v>
      </c>
    </row>
    <row r="771" spans="1:14" ht="15.75" hidden="1" x14ac:dyDescent="0.25">
      <c r="A771" s="47"/>
      <c r="B771" s="47" t="s">
        <v>17</v>
      </c>
      <c r="C771" s="49" t="s">
        <v>729</v>
      </c>
      <c r="D771" s="17">
        <f t="shared" si="69"/>
        <v>4700.5</v>
      </c>
      <c r="E771" s="28">
        <v>4700.5</v>
      </c>
      <c r="F771" s="28">
        <v>3867.9</v>
      </c>
      <c r="G771" s="28"/>
      <c r="H771" s="29"/>
      <c r="I771" s="15">
        <f t="shared" si="70"/>
        <v>1116.8</v>
      </c>
      <c r="J771" s="28">
        <v>846.8</v>
      </c>
      <c r="K771" s="29"/>
      <c r="L771" s="29">
        <v>472.4</v>
      </c>
      <c r="M771" s="28">
        <v>270</v>
      </c>
      <c r="N771" s="17">
        <f t="shared" si="71"/>
        <v>5817.3</v>
      </c>
    </row>
    <row r="772" spans="1:14" ht="15.75" hidden="1" x14ac:dyDescent="0.25">
      <c r="A772" s="47"/>
      <c r="B772" s="47" t="s">
        <v>17</v>
      </c>
      <c r="C772" s="49" t="s">
        <v>730</v>
      </c>
      <c r="D772" s="17">
        <f t="shared" si="69"/>
        <v>2799.7</v>
      </c>
      <c r="E772" s="28">
        <v>2799.7</v>
      </c>
      <c r="F772" s="28">
        <v>2303.8000000000002</v>
      </c>
      <c r="G772" s="28"/>
      <c r="H772" s="29"/>
      <c r="I772" s="15">
        <f t="shared" si="70"/>
        <v>418.4</v>
      </c>
      <c r="J772" s="28">
        <v>323.39999999999998</v>
      </c>
      <c r="K772" s="29"/>
      <c r="L772" s="29">
        <v>99.9</v>
      </c>
      <c r="M772" s="28">
        <v>95</v>
      </c>
      <c r="N772" s="17">
        <f t="shared" si="71"/>
        <v>3218.1</v>
      </c>
    </row>
    <row r="773" spans="1:14" ht="15.75" hidden="1" x14ac:dyDescent="0.25">
      <c r="A773" s="47"/>
      <c r="B773" s="47" t="s">
        <v>17</v>
      </c>
      <c r="C773" s="49" t="s">
        <v>731</v>
      </c>
      <c r="D773" s="17">
        <f t="shared" si="69"/>
        <v>2387.8000000000002</v>
      </c>
      <c r="E773" s="28">
        <v>2387.8000000000002</v>
      </c>
      <c r="F773" s="28">
        <v>1965</v>
      </c>
      <c r="G773" s="28"/>
      <c r="H773" s="29"/>
      <c r="I773" s="15">
        <f t="shared" si="70"/>
        <v>418.7</v>
      </c>
      <c r="J773" s="28">
        <v>323.7</v>
      </c>
      <c r="K773" s="29"/>
      <c r="L773" s="29">
        <v>100.2</v>
      </c>
      <c r="M773" s="28">
        <v>95</v>
      </c>
      <c r="N773" s="17">
        <f t="shared" si="71"/>
        <v>2806.5</v>
      </c>
    </row>
    <row r="774" spans="1:14" ht="15.75" hidden="1" x14ac:dyDescent="0.25">
      <c r="A774" s="47"/>
      <c r="B774" s="47" t="s">
        <v>17</v>
      </c>
      <c r="C774" s="49" t="s">
        <v>732</v>
      </c>
      <c r="D774" s="17">
        <f t="shared" si="69"/>
        <v>2696.8</v>
      </c>
      <c r="E774" s="28">
        <v>2696.8</v>
      </c>
      <c r="F774" s="28">
        <v>2219.1999999999998</v>
      </c>
      <c r="G774" s="28"/>
      <c r="H774" s="29"/>
      <c r="I774" s="15">
        <f t="shared" si="70"/>
        <v>531.1</v>
      </c>
      <c r="J774" s="28">
        <v>436.1</v>
      </c>
      <c r="K774" s="29"/>
      <c r="L774" s="29">
        <v>211.7</v>
      </c>
      <c r="M774" s="28">
        <v>95</v>
      </c>
      <c r="N774" s="17">
        <f t="shared" si="71"/>
        <v>3227.9</v>
      </c>
    </row>
    <row r="775" spans="1:14" ht="15.75" hidden="1" x14ac:dyDescent="0.25">
      <c r="A775" s="47"/>
      <c r="B775" s="47" t="s">
        <v>17</v>
      </c>
      <c r="C775" s="49" t="s">
        <v>733</v>
      </c>
      <c r="D775" s="17">
        <f t="shared" si="69"/>
        <v>3286.8</v>
      </c>
      <c r="E775" s="28">
        <v>3286.8</v>
      </c>
      <c r="F775" s="28">
        <v>2704.7</v>
      </c>
      <c r="G775" s="28"/>
      <c r="H775" s="29"/>
      <c r="I775" s="15">
        <f t="shared" si="70"/>
        <v>580.1</v>
      </c>
      <c r="J775" s="28">
        <v>485.1</v>
      </c>
      <c r="K775" s="29"/>
      <c r="L775" s="29">
        <v>186.9</v>
      </c>
      <c r="M775" s="28">
        <v>95</v>
      </c>
      <c r="N775" s="17">
        <f t="shared" si="71"/>
        <v>3866.9</v>
      </c>
    </row>
    <row r="776" spans="1:14" ht="15.75" hidden="1" x14ac:dyDescent="0.25">
      <c r="A776" s="47"/>
      <c r="B776" s="47" t="s">
        <v>17</v>
      </c>
      <c r="C776" s="49" t="s">
        <v>734</v>
      </c>
      <c r="D776" s="17">
        <f t="shared" si="69"/>
        <v>12713.4</v>
      </c>
      <c r="E776" s="28">
        <v>12713.4</v>
      </c>
      <c r="F776" s="28">
        <v>10268</v>
      </c>
      <c r="G776" s="28"/>
      <c r="H776" s="29"/>
      <c r="I776" s="15">
        <f t="shared" si="70"/>
        <v>1399.7</v>
      </c>
      <c r="J776" s="28">
        <v>1304.7</v>
      </c>
      <c r="K776" s="29"/>
      <c r="L776" s="29">
        <v>118</v>
      </c>
      <c r="M776" s="28">
        <v>95</v>
      </c>
      <c r="N776" s="17">
        <f t="shared" si="71"/>
        <v>14113.1</v>
      </c>
    </row>
    <row r="777" spans="1:14" ht="15.75" hidden="1" x14ac:dyDescent="0.25">
      <c r="A777" s="47"/>
      <c r="B777" s="47" t="s">
        <v>17</v>
      </c>
      <c r="C777" s="49" t="s">
        <v>735</v>
      </c>
      <c r="D777" s="17">
        <f t="shared" si="69"/>
        <v>13148.9</v>
      </c>
      <c r="E777" s="28">
        <v>13148.9</v>
      </c>
      <c r="F777" s="28">
        <v>10626.199999999999</v>
      </c>
      <c r="G777" s="28"/>
      <c r="H777" s="29"/>
      <c r="I777" s="15">
        <f t="shared" si="70"/>
        <v>1473.8</v>
      </c>
      <c r="J777" s="28">
        <v>1378.8</v>
      </c>
      <c r="K777" s="29"/>
      <c r="L777" s="29">
        <v>118</v>
      </c>
      <c r="M777" s="28">
        <v>95</v>
      </c>
      <c r="N777" s="17">
        <f t="shared" si="71"/>
        <v>14622.699999999999</v>
      </c>
    </row>
    <row r="778" spans="1:14" ht="15.75" hidden="1" x14ac:dyDescent="0.25">
      <c r="A778" s="47"/>
      <c r="B778" s="47" t="s">
        <v>17</v>
      </c>
      <c r="C778" s="49" t="s">
        <v>736</v>
      </c>
      <c r="D778" s="17">
        <f t="shared" si="69"/>
        <v>4697.1000000000004</v>
      </c>
      <c r="E778" s="28">
        <v>4697.1000000000004</v>
      </c>
      <c r="F778" s="28">
        <v>3760.5</v>
      </c>
      <c r="G778" s="28">
        <v>159</v>
      </c>
      <c r="H778" s="29"/>
      <c r="I778" s="15">
        <f t="shared" si="70"/>
        <v>751.1</v>
      </c>
      <c r="J778" s="28">
        <v>656.1</v>
      </c>
      <c r="K778" s="29"/>
      <c r="L778" s="29">
        <v>209.6</v>
      </c>
      <c r="M778" s="28">
        <v>95</v>
      </c>
      <c r="N778" s="17">
        <f t="shared" si="71"/>
        <v>5448.2000000000007</v>
      </c>
    </row>
    <row r="779" spans="1:14" ht="15.75" hidden="1" x14ac:dyDescent="0.25">
      <c r="A779" s="47"/>
      <c r="B779" s="47" t="s">
        <v>17</v>
      </c>
      <c r="C779" s="49" t="s">
        <v>737</v>
      </c>
      <c r="D779" s="17">
        <f t="shared" si="69"/>
        <v>7688.9</v>
      </c>
      <c r="E779" s="28">
        <v>7688.9</v>
      </c>
      <c r="F779" s="28">
        <v>6403.2</v>
      </c>
      <c r="G779" s="28">
        <v>159</v>
      </c>
      <c r="H779" s="29"/>
      <c r="I779" s="15">
        <f t="shared" si="70"/>
        <v>1070.2</v>
      </c>
      <c r="J779" s="28">
        <v>1050.2</v>
      </c>
      <c r="K779" s="29"/>
      <c r="L779" s="29">
        <v>380.1</v>
      </c>
      <c r="M779" s="28">
        <v>20</v>
      </c>
      <c r="N779" s="17">
        <f t="shared" si="71"/>
        <v>8759.1</v>
      </c>
    </row>
    <row r="780" spans="1:14" ht="15.75" hidden="1" x14ac:dyDescent="0.25">
      <c r="A780" s="47"/>
      <c r="B780" s="47" t="s">
        <v>17</v>
      </c>
      <c r="C780" s="49" t="s">
        <v>738</v>
      </c>
      <c r="D780" s="17">
        <f t="shared" si="69"/>
        <v>3303.4</v>
      </c>
      <c r="E780" s="28">
        <v>3303.4</v>
      </c>
      <c r="F780" s="28">
        <v>2789.4</v>
      </c>
      <c r="G780" s="28">
        <v>148.5</v>
      </c>
      <c r="H780" s="29"/>
      <c r="I780" s="15">
        <f t="shared" si="70"/>
        <v>626.4</v>
      </c>
      <c r="J780" s="28">
        <v>531.4</v>
      </c>
      <c r="K780" s="29"/>
      <c r="L780" s="29">
        <v>232.8</v>
      </c>
      <c r="M780" s="28">
        <v>95</v>
      </c>
      <c r="N780" s="17">
        <f t="shared" si="71"/>
        <v>3929.8</v>
      </c>
    </row>
    <row r="781" spans="1:14" ht="15.75" hidden="1" x14ac:dyDescent="0.25">
      <c r="A781" s="47"/>
      <c r="B781" s="47" t="s">
        <v>17</v>
      </c>
      <c r="C781" s="49" t="s">
        <v>739</v>
      </c>
      <c r="D781" s="17">
        <f t="shared" si="69"/>
        <v>9654.4</v>
      </c>
      <c r="E781" s="28">
        <v>9654.4</v>
      </c>
      <c r="F781" s="28">
        <v>7944.6</v>
      </c>
      <c r="G781" s="28"/>
      <c r="H781" s="29"/>
      <c r="I781" s="15">
        <f t="shared" si="70"/>
        <v>1402.6</v>
      </c>
      <c r="J781" s="28">
        <v>1307.5999999999999</v>
      </c>
      <c r="K781" s="29"/>
      <c r="L781" s="29">
        <v>415</v>
      </c>
      <c r="M781" s="28">
        <v>95</v>
      </c>
      <c r="N781" s="17">
        <f t="shared" si="71"/>
        <v>11057</v>
      </c>
    </row>
    <row r="782" spans="1:14" ht="15.75" hidden="1" x14ac:dyDescent="0.25">
      <c r="A782" s="47"/>
      <c r="B782" s="47" t="s">
        <v>17</v>
      </c>
      <c r="C782" s="49" t="s">
        <v>740</v>
      </c>
      <c r="D782" s="17">
        <f t="shared" si="69"/>
        <v>2106.6999999999998</v>
      </c>
      <c r="E782" s="28">
        <v>2106.6999999999998</v>
      </c>
      <c r="F782" s="28">
        <v>1733.6</v>
      </c>
      <c r="G782" s="28"/>
      <c r="H782" s="29"/>
      <c r="I782" s="15">
        <f t="shared" si="70"/>
        <v>245.7</v>
      </c>
      <c r="J782" s="28">
        <v>225.7</v>
      </c>
      <c r="K782" s="29"/>
      <c r="L782" s="29">
        <v>76.5</v>
      </c>
      <c r="M782" s="28">
        <v>20</v>
      </c>
      <c r="N782" s="17">
        <f t="shared" si="71"/>
        <v>2352.3999999999996</v>
      </c>
    </row>
    <row r="783" spans="1:14" ht="15.75" hidden="1" x14ac:dyDescent="0.25">
      <c r="A783" s="47"/>
      <c r="B783" s="47" t="s">
        <v>17</v>
      </c>
      <c r="C783" s="49" t="s">
        <v>741</v>
      </c>
      <c r="D783" s="17">
        <f t="shared" si="69"/>
        <v>2593.8000000000002</v>
      </c>
      <c r="E783" s="28">
        <v>2593.8000000000002</v>
      </c>
      <c r="F783" s="28">
        <v>2134.4</v>
      </c>
      <c r="G783" s="28"/>
      <c r="H783" s="29"/>
      <c r="I783" s="15">
        <f t="shared" si="70"/>
        <v>436.4</v>
      </c>
      <c r="J783" s="28">
        <v>416.4</v>
      </c>
      <c r="K783" s="29"/>
      <c r="L783" s="29">
        <v>192.2</v>
      </c>
      <c r="M783" s="28">
        <v>20</v>
      </c>
      <c r="N783" s="17">
        <f t="shared" si="71"/>
        <v>3030.2000000000003</v>
      </c>
    </row>
    <row r="784" spans="1:14" ht="15.75" hidden="1" x14ac:dyDescent="0.25">
      <c r="A784" s="47"/>
      <c r="B784" s="47" t="s">
        <v>17</v>
      </c>
      <c r="C784" s="49" t="s">
        <v>742</v>
      </c>
      <c r="D784" s="17">
        <f t="shared" si="69"/>
        <v>3595.6</v>
      </c>
      <c r="E784" s="28">
        <v>3595.6</v>
      </c>
      <c r="F784" s="28">
        <v>2958.8</v>
      </c>
      <c r="G784" s="28"/>
      <c r="H784" s="29"/>
      <c r="I784" s="15">
        <f t="shared" si="70"/>
        <v>1162.7</v>
      </c>
      <c r="J784" s="28">
        <v>567.70000000000005</v>
      </c>
      <c r="K784" s="29"/>
      <c r="L784" s="29">
        <v>268.8</v>
      </c>
      <c r="M784" s="28">
        <v>595</v>
      </c>
      <c r="N784" s="17">
        <f t="shared" si="71"/>
        <v>4758.3</v>
      </c>
    </row>
    <row r="785" spans="1:14" ht="15.75" hidden="1" x14ac:dyDescent="0.25">
      <c r="A785" s="47"/>
      <c r="B785" s="47" t="s">
        <v>17</v>
      </c>
      <c r="C785" s="49" t="s">
        <v>743</v>
      </c>
      <c r="D785" s="17">
        <f t="shared" si="69"/>
        <v>2799.5</v>
      </c>
      <c r="E785" s="28">
        <v>2799.5</v>
      </c>
      <c r="F785" s="28">
        <v>2303.8000000000002</v>
      </c>
      <c r="G785" s="28"/>
      <c r="H785" s="29"/>
      <c r="I785" s="15">
        <f t="shared" si="70"/>
        <v>498.5</v>
      </c>
      <c r="J785" s="28">
        <v>403.5</v>
      </c>
      <c r="K785" s="29"/>
      <c r="L785" s="29">
        <v>179.4</v>
      </c>
      <c r="M785" s="28">
        <v>95</v>
      </c>
      <c r="N785" s="17">
        <f t="shared" si="71"/>
        <v>3298</v>
      </c>
    </row>
    <row r="786" spans="1:14" ht="15.75" hidden="1" x14ac:dyDescent="0.25">
      <c r="A786" s="47"/>
      <c r="B786" s="47"/>
      <c r="C786" s="49"/>
      <c r="D786" s="15"/>
      <c r="E786" s="28"/>
      <c r="F786" s="52"/>
      <c r="G786" s="28"/>
      <c r="H786" s="52"/>
      <c r="I786" s="15"/>
      <c r="J786" s="52"/>
      <c r="K786" s="52"/>
      <c r="L786" s="52"/>
      <c r="M786" s="52"/>
      <c r="N786" s="15"/>
    </row>
    <row r="787" spans="1:14" s="54" customFormat="1" ht="39" hidden="1" x14ac:dyDescent="0.25">
      <c r="A787" s="53"/>
      <c r="B787" s="53"/>
      <c r="C787" s="41" t="s">
        <v>744</v>
      </c>
      <c r="D787" s="32">
        <f>SUM(D789:D806)</f>
        <v>77856.300000000017</v>
      </c>
      <c r="E787" s="32">
        <f>SUM(E789:E806)</f>
        <v>77856.300000000017</v>
      </c>
      <c r="F787" s="32">
        <f>SUM(F789:F806)</f>
        <v>63390.499999999993</v>
      </c>
      <c r="G787" s="32">
        <f>SUM(G789:G806)</f>
        <v>592.79999999999995</v>
      </c>
      <c r="H787" s="32"/>
      <c r="I787" s="32">
        <f>SUM(I789:I806)</f>
        <v>17256.900000000001</v>
      </c>
      <c r="J787" s="32">
        <f>SUM(J789:J806)</f>
        <v>10288.900000000001</v>
      </c>
      <c r="K787" s="32"/>
      <c r="L787" s="32">
        <f>SUM(L789:L806)</f>
        <v>3049.1000000000004</v>
      </c>
      <c r="M787" s="32">
        <f>SUM(M789:M806)</f>
        <v>6968</v>
      </c>
      <c r="N787" s="32">
        <f>SUM(N789:N806)</f>
        <v>95113.200000000012</v>
      </c>
    </row>
    <row r="788" spans="1:14" ht="15.75" hidden="1" x14ac:dyDescent="0.25">
      <c r="A788" s="47"/>
      <c r="B788" s="47"/>
      <c r="C788" s="49"/>
      <c r="D788" s="15"/>
      <c r="E788" s="28"/>
      <c r="F788" s="52"/>
      <c r="G788" s="28"/>
      <c r="H788" s="52"/>
      <c r="I788" s="15"/>
      <c r="J788" s="52"/>
      <c r="K788" s="52"/>
      <c r="L788" s="52"/>
      <c r="M788" s="52"/>
      <c r="N788" s="15"/>
    </row>
    <row r="789" spans="1:14" ht="31.5" hidden="1" x14ac:dyDescent="0.25">
      <c r="A789" s="47"/>
      <c r="B789" s="30" t="s">
        <v>17</v>
      </c>
      <c r="C789" s="49" t="s">
        <v>745</v>
      </c>
      <c r="D789" s="17">
        <f t="shared" ref="D789:D806" si="72">E789+H789</f>
        <v>2310.5</v>
      </c>
      <c r="E789" s="28">
        <v>2310.5</v>
      </c>
      <c r="F789" s="28">
        <v>1741.6</v>
      </c>
      <c r="G789" s="28">
        <v>205.6</v>
      </c>
      <c r="H789" s="29"/>
      <c r="I789" s="15">
        <f t="shared" ref="I789:I806" si="73">J789+M789</f>
        <v>147.69999999999999</v>
      </c>
      <c r="J789" s="28">
        <v>147.69999999999999</v>
      </c>
      <c r="K789" s="29"/>
      <c r="L789" s="29"/>
      <c r="M789" s="28"/>
      <c r="N789" s="17">
        <f t="shared" ref="N789:N806" si="74">D789+I789</f>
        <v>2458.1999999999998</v>
      </c>
    </row>
    <row r="790" spans="1:14" s="25" customFormat="1" ht="15.75" hidden="1" x14ac:dyDescent="0.25">
      <c r="A790" s="30"/>
      <c r="B790" s="30" t="s">
        <v>17</v>
      </c>
      <c r="C790" s="46" t="s">
        <v>746</v>
      </c>
      <c r="D790" s="17">
        <f t="shared" si="72"/>
        <v>8296</v>
      </c>
      <c r="E790" s="28">
        <v>8296</v>
      </c>
      <c r="F790" s="28">
        <v>6677.8</v>
      </c>
      <c r="G790" s="28">
        <v>22.8</v>
      </c>
      <c r="H790" s="29"/>
      <c r="I790" s="15">
        <f t="shared" si="73"/>
        <v>1113.6000000000001</v>
      </c>
      <c r="J790" s="28">
        <v>1113.6000000000001</v>
      </c>
      <c r="K790" s="29"/>
      <c r="L790" s="29">
        <v>284.39999999999998</v>
      </c>
      <c r="M790" s="28"/>
      <c r="N790" s="17">
        <f t="shared" si="74"/>
        <v>9409.6</v>
      </c>
    </row>
    <row r="791" spans="1:14" s="25" customFormat="1" ht="15.75" hidden="1" x14ac:dyDescent="0.25">
      <c r="A791" s="30"/>
      <c r="B791" s="30" t="s">
        <v>17</v>
      </c>
      <c r="C791" s="36" t="s">
        <v>747</v>
      </c>
      <c r="D791" s="17">
        <f t="shared" si="72"/>
        <v>6879.2</v>
      </c>
      <c r="E791" s="28">
        <v>6879.2</v>
      </c>
      <c r="F791" s="28">
        <v>5585.4</v>
      </c>
      <c r="G791" s="28">
        <v>36.9</v>
      </c>
      <c r="H791" s="29"/>
      <c r="I791" s="15">
        <f t="shared" si="73"/>
        <v>931.4</v>
      </c>
      <c r="J791" s="28">
        <v>923.4</v>
      </c>
      <c r="K791" s="29"/>
      <c r="L791" s="29">
        <v>188.1</v>
      </c>
      <c r="M791" s="28">
        <v>8</v>
      </c>
      <c r="N791" s="17">
        <f t="shared" si="74"/>
        <v>7810.5999999999995</v>
      </c>
    </row>
    <row r="792" spans="1:14" ht="15.75" hidden="1" x14ac:dyDescent="0.25">
      <c r="A792" s="47"/>
      <c r="B792" s="47" t="s">
        <v>17</v>
      </c>
      <c r="C792" s="49" t="s">
        <v>748</v>
      </c>
      <c r="D792" s="17">
        <f t="shared" si="72"/>
        <v>10083.6</v>
      </c>
      <c r="E792" s="28">
        <v>10083.6</v>
      </c>
      <c r="F792" s="28">
        <v>8230.5</v>
      </c>
      <c r="G792" s="28">
        <v>78.099999999999994</v>
      </c>
      <c r="H792" s="29"/>
      <c r="I792" s="15">
        <f t="shared" si="73"/>
        <v>1084.2</v>
      </c>
      <c r="J792" s="28">
        <v>1084.2</v>
      </c>
      <c r="K792" s="29"/>
      <c r="L792" s="29">
        <v>299.7</v>
      </c>
      <c r="M792" s="28"/>
      <c r="N792" s="17">
        <f t="shared" si="74"/>
        <v>11167.800000000001</v>
      </c>
    </row>
    <row r="793" spans="1:14" ht="15.75" hidden="1" x14ac:dyDescent="0.25">
      <c r="A793" s="47"/>
      <c r="B793" s="47" t="s">
        <v>17</v>
      </c>
      <c r="C793" s="49" t="s">
        <v>749</v>
      </c>
      <c r="D793" s="17">
        <f t="shared" si="72"/>
        <v>6079.2000000000007</v>
      </c>
      <c r="E793" s="28">
        <v>6079.2000000000007</v>
      </c>
      <c r="F793" s="28">
        <v>4942</v>
      </c>
      <c r="G793" s="28">
        <v>78.099999999999994</v>
      </c>
      <c r="H793" s="29"/>
      <c r="I793" s="15">
        <f t="shared" si="73"/>
        <v>776.9</v>
      </c>
      <c r="J793" s="28">
        <v>776.9</v>
      </c>
      <c r="K793" s="29"/>
      <c r="L793" s="29">
        <v>299.39999999999998</v>
      </c>
      <c r="M793" s="28"/>
      <c r="N793" s="17">
        <f t="shared" si="74"/>
        <v>6856.1</v>
      </c>
    </row>
    <row r="794" spans="1:14" ht="15.75" hidden="1" x14ac:dyDescent="0.25">
      <c r="A794" s="47"/>
      <c r="B794" s="47" t="s">
        <v>17</v>
      </c>
      <c r="C794" s="49" t="s">
        <v>750</v>
      </c>
      <c r="D794" s="17">
        <f t="shared" si="72"/>
        <v>4131</v>
      </c>
      <c r="E794" s="28">
        <v>4131</v>
      </c>
      <c r="F794" s="28">
        <v>3336.8</v>
      </c>
      <c r="G794" s="28">
        <v>78.099999999999994</v>
      </c>
      <c r="H794" s="29"/>
      <c r="I794" s="15">
        <f t="shared" si="73"/>
        <v>876.3</v>
      </c>
      <c r="J794" s="28">
        <v>876.3</v>
      </c>
      <c r="K794" s="29"/>
      <c r="L794" s="29">
        <v>300.2</v>
      </c>
      <c r="M794" s="28"/>
      <c r="N794" s="17">
        <f t="shared" si="74"/>
        <v>5007.3</v>
      </c>
    </row>
    <row r="795" spans="1:14" ht="15.75" hidden="1" x14ac:dyDescent="0.25">
      <c r="A795" s="47"/>
      <c r="B795" s="47" t="s">
        <v>17</v>
      </c>
      <c r="C795" s="49" t="s">
        <v>751</v>
      </c>
      <c r="D795" s="17">
        <f t="shared" si="72"/>
        <v>3434.3</v>
      </c>
      <c r="E795" s="28">
        <v>3434.3</v>
      </c>
      <c r="F795" s="28">
        <v>2823.4</v>
      </c>
      <c r="G795" s="28"/>
      <c r="H795" s="29"/>
      <c r="I795" s="15">
        <f t="shared" si="73"/>
        <v>559.70000000000005</v>
      </c>
      <c r="J795" s="28">
        <v>479.7</v>
      </c>
      <c r="K795" s="29"/>
      <c r="L795" s="29">
        <v>157.19999999999999</v>
      </c>
      <c r="M795" s="28">
        <v>80</v>
      </c>
      <c r="N795" s="17">
        <f t="shared" si="74"/>
        <v>3994</v>
      </c>
    </row>
    <row r="796" spans="1:14" ht="15.75" hidden="1" x14ac:dyDescent="0.25">
      <c r="A796" s="47"/>
      <c r="B796" s="47" t="s">
        <v>17</v>
      </c>
      <c r="C796" s="49" t="s">
        <v>752</v>
      </c>
      <c r="D796" s="17">
        <f t="shared" si="72"/>
        <v>3010.8</v>
      </c>
      <c r="E796" s="28">
        <v>3010.8</v>
      </c>
      <c r="F796" s="28">
        <v>2459</v>
      </c>
      <c r="G796" s="28">
        <v>21.3</v>
      </c>
      <c r="H796" s="29"/>
      <c r="I796" s="15">
        <f t="shared" si="73"/>
        <v>381</v>
      </c>
      <c r="J796" s="28">
        <v>381</v>
      </c>
      <c r="K796" s="29"/>
      <c r="L796" s="29">
        <v>79.099999999999994</v>
      </c>
      <c r="M796" s="28"/>
      <c r="N796" s="17">
        <f t="shared" si="74"/>
        <v>3391.8</v>
      </c>
    </row>
    <row r="797" spans="1:14" ht="15.75" hidden="1" x14ac:dyDescent="0.25">
      <c r="A797" s="47"/>
      <c r="B797" s="47" t="s">
        <v>17</v>
      </c>
      <c r="C797" s="49" t="s">
        <v>753</v>
      </c>
      <c r="D797" s="17">
        <f t="shared" si="72"/>
        <v>3412.3</v>
      </c>
      <c r="E797" s="28">
        <v>3412.3</v>
      </c>
      <c r="F797" s="28">
        <v>2805.2</v>
      </c>
      <c r="G797" s="28"/>
      <c r="H797" s="29"/>
      <c r="I797" s="15">
        <f t="shared" si="73"/>
        <v>636.1</v>
      </c>
      <c r="J797" s="28">
        <v>476.1</v>
      </c>
      <c r="K797" s="29"/>
      <c r="L797" s="29">
        <v>192.1</v>
      </c>
      <c r="M797" s="28">
        <v>160</v>
      </c>
      <c r="N797" s="17">
        <f t="shared" si="74"/>
        <v>4048.4</v>
      </c>
    </row>
    <row r="798" spans="1:14" ht="15.75" hidden="1" x14ac:dyDescent="0.25">
      <c r="A798" s="47"/>
      <c r="B798" s="47" t="s">
        <v>17</v>
      </c>
      <c r="C798" s="49" t="s">
        <v>754</v>
      </c>
      <c r="D798" s="17">
        <f t="shared" si="72"/>
        <v>3341.9</v>
      </c>
      <c r="E798" s="28">
        <v>3341.9</v>
      </c>
      <c r="F798" s="28">
        <v>2731.2</v>
      </c>
      <c r="G798" s="28">
        <v>21.3</v>
      </c>
      <c r="H798" s="29"/>
      <c r="I798" s="15">
        <f t="shared" si="73"/>
        <v>602.79999999999995</v>
      </c>
      <c r="J798" s="28">
        <v>442.8</v>
      </c>
      <c r="K798" s="29"/>
      <c r="L798" s="29">
        <v>140.80000000000001</v>
      </c>
      <c r="M798" s="28">
        <v>160</v>
      </c>
      <c r="N798" s="17">
        <f t="shared" si="74"/>
        <v>3944.7</v>
      </c>
    </row>
    <row r="799" spans="1:14" ht="15.75" hidden="1" x14ac:dyDescent="0.25">
      <c r="A799" s="47"/>
      <c r="B799" s="47" t="s">
        <v>17</v>
      </c>
      <c r="C799" s="49" t="s">
        <v>755</v>
      </c>
      <c r="D799" s="17">
        <f t="shared" si="72"/>
        <v>2836</v>
      </c>
      <c r="E799" s="28">
        <v>2836</v>
      </c>
      <c r="F799" s="28">
        <v>2319.4</v>
      </c>
      <c r="G799" s="28">
        <v>16</v>
      </c>
      <c r="H799" s="29"/>
      <c r="I799" s="15">
        <f t="shared" si="73"/>
        <v>470.9</v>
      </c>
      <c r="J799" s="28">
        <v>390.9</v>
      </c>
      <c r="K799" s="29"/>
      <c r="L799" s="29">
        <v>77</v>
      </c>
      <c r="M799" s="28">
        <v>80</v>
      </c>
      <c r="N799" s="17">
        <f t="shared" si="74"/>
        <v>3306.9</v>
      </c>
    </row>
    <row r="800" spans="1:14" ht="15.75" hidden="1" x14ac:dyDescent="0.25">
      <c r="A800" s="47"/>
      <c r="B800" s="47" t="s">
        <v>17</v>
      </c>
      <c r="C800" s="49" t="s">
        <v>756</v>
      </c>
      <c r="D800" s="17">
        <f t="shared" si="72"/>
        <v>3744.5</v>
      </c>
      <c r="E800" s="28">
        <v>3744.5</v>
      </c>
      <c r="F800" s="28">
        <v>3078.3</v>
      </c>
      <c r="G800" s="28"/>
      <c r="H800" s="29"/>
      <c r="I800" s="15">
        <f t="shared" si="73"/>
        <v>582.4</v>
      </c>
      <c r="J800" s="28">
        <v>502.4</v>
      </c>
      <c r="K800" s="29"/>
      <c r="L800" s="29">
        <v>151.1</v>
      </c>
      <c r="M800" s="28">
        <v>80</v>
      </c>
      <c r="N800" s="17">
        <f t="shared" si="74"/>
        <v>4326.8999999999996</v>
      </c>
    </row>
    <row r="801" spans="1:14" ht="15.75" hidden="1" x14ac:dyDescent="0.25">
      <c r="A801" s="47"/>
      <c r="B801" s="47" t="s">
        <v>17</v>
      </c>
      <c r="C801" s="49" t="s">
        <v>757</v>
      </c>
      <c r="D801" s="17">
        <f t="shared" si="72"/>
        <v>4090.4</v>
      </c>
      <c r="E801" s="28">
        <v>4090.4</v>
      </c>
      <c r="F801" s="28">
        <v>3350.5</v>
      </c>
      <c r="G801" s="28">
        <v>16</v>
      </c>
      <c r="H801" s="29"/>
      <c r="I801" s="15">
        <f t="shared" si="73"/>
        <v>343.7</v>
      </c>
      <c r="J801" s="28">
        <v>263.7</v>
      </c>
      <c r="K801" s="29"/>
      <c r="L801" s="29">
        <v>92.2</v>
      </c>
      <c r="M801" s="28">
        <v>80</v>
      </c>
      <c r="N801" s="17">
        <f t="shared" si="74"/>
        <v>4434.1000000000004</v>
      </c>
    </row>
    <row r="802" spans="1:14" ht="15.75" hidden="1" x14ac:dyDescent="0.25">
      <c r="A802" s="47"/>
      <c r="B802" s="47" t="s">
        <v>17</v>
      </c>
      <c r="C802" s="49" t="s">
        <v>758</v>
      </c>
      <c r="D802" s="17">
        <f t="shared" si="72"/>
        <v>2759.5</v>
      </c>
      <c r="E802" s="28">
        <v>2759.5</v>
      </c>
      <c r="F802" s="28">
        <v>2268.5</v>
      </c>
      <c r="G802" s="28"/>
      <c r="H802" s="29"/>
      <c r="I802" s="15">
        <f t="shared" si="73"/>
        <v>761.3</v>
      </c>
      <c r="J802" s="28">
        <v>681.3</v>
      </c>
      <c r="K802" s="29"/>
      <c r="L802" s="29">
        <v>262.89999999999998</v>
      </c>
      <c r="M802" s="28">
        <v>80</v>
      </c>
      <c r="N802" s="17">
        <f t="shared" si="74"/>
        <v>3520.8</v>
      </c>
    </row>
    <row r="803" spans="1:14" ht="15.75" hidden="1" x14ac:dyDescent="0.25">
      <c r="A803" s="47"/>
      <c r="B803" s="47" t="s">
        <v>17</v>
      </c>
      <c r="C803" s="49" t="s">
        <v>759</v>
      </c>
      <c r="D803" s="17">
        <f t="shared" si="72"/>
        <v>1737.5</v>
      </c>
      <c r="E803" s="28">
        <v>1737.5</v>
      </c>
      <c r="F803" s="28">
        <v>1428.5</v>
      </c>
      <c r="G803" s="28"/>
      <c r="H803" s="29"/>
      <c r="I803" s="15">
        <f t="shared" si="73"/>
        <v>618.70000000000005</v>
      </c>
      <c r="J803" s="28">
        <v>538.70000000000005</v>
      </c>
      <c r="K803" s="29"/>
      <c r="L803" s="29">
        <v>186.3</v>
      </c>
      <c r="M803" s="28">
        <v>80</v>
      </c>
      <c r="N803" s="17">
        <f t="shared" si="74"/>
        <v>2356.1999999999998</v>
      </c>
    </row>
    <row r="804" spans="1:14" ht="15.75" hidden="1" x14ac:dyDescent="0.25">
      <c r="A804" s="47"/>
      <c r="B804" s="47" t="s">
        <v>17</v>
      </c>
      <c r="C804" s="49" t="s">
        <v>760</v>
      </c>
      <c r="D804" s="17">
        <f t="shared" si="72"/>
        <v>5064.6000000000004</v>
      </c>
      <c r="E804" s="28">
        <v>5064.6000000000004</v>
      </c>
      <c r="F804" s="28">
        <v>4163.6000000000004</v>
      </c>
      <c r="G804" s="28"/>
      <c r="H804" s="29"/>
      <c r="I804" s="15">
        <f t="shared" si="73"/>
        <v>6498.2</v>
      </c>
      <c r="J804" s="28">
        <v>418.2</v>
      </c>
      <c r="K804" s="29"/>
      <c r="L804" s="29">
        <v>113.8</v>
      </c>
      <c r="M804" s="28">
        <v>6080</v>
      </c>
      <c r="N804" s="17">
        <f t="shared" si="74"/>
        <v>11562.8</v>
      </c>
    </row>
    <row r="805" spans="1:14" ht="15.75" hidden="1" x14ac:dyDescent="0.25">
      <c r="A805" s="47"/>
      <c r="B805" s="47" t="s">
        <v>17</v>
      </c>
      <c r="C805" s="49" t="s">
        <v>761</v>
      </c>
      <c r="D805" s="17">
        <f t="shared" si="72"/>
        <v>3799.6</v>
      </c>
      <c r="E805" s="28">
        <v>3799.6</v>
      </c>
      <c r="F805" s="28">
        <v>3109.6</v>
      </c>
      <c r="G805" s="28">
        <v>18.600000000000001</v>
      </c>
      <c r="H805" s="29"/>
      <c r="I805" s="15">
        <f t="shared" si="73"/>
        <v>448.7</v>
      </c>
      <c r="J805" s="28">
        <v>368.7</v>
      </c>
      <c r="K805" s="29"/>
      <c r="L805" s="29">
        <v>70.3</v>
      </c>
      <c r="M805" s="28">
        <v>80</v>
      </c>
      <c r="N805" s="17">
        <f t="shared" si="74"/>
        <v>4248.3</v>
      </c>
    </row>
    <row r="806" spans="1:14" ht="15.75" hidden="1" x14ac:dyDescent="0.25">
      <c r="A806" s="47"/>
      <c r="B806" s="47" t="s">
        <v>17</v>
      </c>
      <c r="C806" s="49" t="s">
        <v>762</v>
      </c>
      <c r="D806" s="17">
        <f t="shared" si="72"/>
        <v>2845.4</v>
      </c>
      <c r="E806" s="28">
        <v>2845.4</v>
      </c>
      <c r="F806" s="28">
        <v>2339.1999999999998</v>
      </c>
      <c r="G806" s="28"/>
      <c r="H806" s="29"/>
      <c r="I806" s="15">
        <f t="shared" si="73"/>
        <v>423.3</v>
      </c>
      <c r="J806" s="28">
        <v>423.3</v>
      </c>
      <c r="K806" s="29"/>
      <c r="L806" s="29">
        <v>154.5</v>
      </c>
      <c r="M806" s="28"/>
      <c r="N806" s="17">
        <f t="shared" si="74"/>
        <v>3268.7000000000003</v>
      </c>
    </row>
    <row r="807" spans="1:14" ht="15.75" hidden="1" x14ac:dyDescent="0.25">
      <c r="A807" s="47"/>
      <c r="B807" s="47"/>
      <c r="C807" s="49"/>
      <c r="D807" s="15"/>
      <c r="E807" s="28"/>
      <c r="F807" s="52"/>
      <c r="G807" s="28"/>
      <c r="H807" s="52"/>
      <c r="I807" s="15"/>
      <c r="J807" s="52"/>
      <c r="K807" s="52"/>
      <c r="L807" s="52"/>
      <c r="M807" s="52"/>
      <c r="N807" s="15"/>
    </row>
    <row r="808" spans="1:14" s="54" customFormat="1" ht="39" hidden="1" x14ac:dyDescent="0.25">
      <c r="A808" s="53"/>
      <c r="B808" s="53"/>
      <c r="C808" s="41" t="s">
        <v>763</v>
      </c>
      <c r="D808" s="32">
        <f>SUM(D810:D836)</f>
        <v>125151.09999999995</v>
      </c>
      <c r="E808" s="32">
        <f>SUM(E810:E836)</f>
        <v>125151.09999999995</v>
      </c>
      <c r="F808" s="32">
        <f>SUM(F810:F836)</f>
        <v>102373.39999999998</v>
      </c>
      <c r="G808" s="32">
        <f>SUM(G810:G836)</f>
        <v>670.59999999999991</v>
      </c>
      <c r="H808" s="32"/>
      <c r="I808" s="32">
        <f>SUM(I810:I836)</f>
        <v>26034.499999999996</v>
      </c>
      <c r="J808" s="32">
        <f>SUM(J810:J836)</f>
        <v>16614.699999999997</v>
      </c>
      <c r="K808" s="32"/>
      <c r="L808" s="32">
        <f>SUM(L810:L836)</f>
        <v>6042.1000000000013</v>
      </c>
      <c r="M808" s="32">
        <f>SUM(M810:M836)</f>
        <v>9419.7999999999993</v>
      </c>
      <c r="N808" s="32">
        <f>SUM(N810:N836)</f>
        <v>151185.60000000003</v>
      </c>
    </row>
    <row r="809" spans="1:14" ht="15.75" hidden="1" x14ac:dyDescent="0.25">
      <c r="A809" s="47"/>
      <c r="B809" s="47"/>
      <c r="C809" s="49"/>
      <c r="D809" s="15"/>
      <c r="E809" s="28"/>
      <c r="F809" s="52"/>
      <c r="G809" s="28"/>
      <c r="H809" s="52"/>
      <c r="I809" s="15"/>
      <c r="J809" s="52"/>
      <c r="K809" s="52"/>
      <c r="L809" s="52"/>
      <c r="M809" s="52"/>
      <c r="N809" s="15"/>
    </row>
    <row r="810" spans="1:14" ht="31.5" hidden="1" x14ac:dyDescent="0.25">
      <c r="A810" s="47"/>
      <c r="B810" s="30" t="s">
        <v>17</v>
      </c>
      <c r="C810" s="49" t="s">
        <v>764</v>
      </c>
      <c r="D810" s="17">
        <f t="shared" ref="D810:D836" si="75">E810+H810</f>
        <v>2640.4</v>
      </c>
      <c r="E810" s="28">
        <v>2640.4</v>
      </c>
      <c r="F810" s="28">
        <v>2114.8000000000002</v>
      </c>
      <c r="G810" s="28">
        <v>62</v>
      </c>
      <c r="H810" s="29"/>
      <c r="I810" s="15">
        <f t="shared" ref="I810:I836" si="76">J810+M810</f>
        <v>301.3</v>
      </c>
      <c r="J810" s="28">
        <v>168.8</v>
      </c>
      <c r="K810" s="29"/>
      <c r="L810" s="29">
        <v>22.2</v>
      </c>
      <c r="M810" s="28">
        <v>132.5</v>
      </c>
      <c r="N810" s="17">
        <f t="shared" ref="N810:N836" si="77">D810+I810</f>
        <v>2941.7000000000003</v>
      </c>
    </row>
    <row r="811" spans="1:14" s="25" customFormat="1" ht="15.75" hidden="1" x14ac:dyDescent="0.25">
      <c r="A811" s="30"/>
      <c r="B811" s="30" t="s">
        <v>17</v>
      </c>
      <c r="C811" s="46" t="s">
        <v>765</v>
      </c>
      <c r="D811" s="17">
        <f t="shared" si="75"/>
        <v>13343</v>
      </c>
      <c r="E811" s="28">
        <v>13343</v>
      </c>
      <c r="F811" s="28">
        <v>10831.8</v>
      </c>
      <c r="G811" s="28">
        <v>38.4</v>
      </c>
      <c r="H811" s="29"/>
      <c r="I811" s="15">
        <f t="shared" si="76"/>
        <v>1853</v>
      </c>
      <c r="J811" s="28">
        <v>1791.2</v>
      </c>
      <c r="K811" s="29"/>
      <c r="L811" s="29">
        <v>411</v>
      </c>
      <c r="M811" s="28">
        <v>61.8</v>
      </c>
      <c r="N811" s="17">
        <f t="shared" si="77"/>
        <v>15196</v>
      </c>
    </row>
    <row r="812" spans="1:14" s="25" customFormat="1" ht="15.75" hidden="1" x14ac:dyDescent="0.25">
      <c r="A812" s="30"/>
      <c r="B812" s="30" t="s">
        <v>17</v>
      </c>
      <c r="C812" s="36" t="s">
        <v>766</v>
      </c>
      <c r="D812" s="17">
        <f t="shared" si="75"/>
        <v>9814.7000000000007</v>
      </c>
      <c r="E812" s="28">
        <v>9814.7000000000007</v>
      </c>
      <c r="F812" s="28">
        <v>7935.5</v>
      </c>
      <c r="G812" s="28">
        <v>54.5</v>
      </c>
      <c r="H812" s="29"/>
      <c r="I812" s="15">
        <f t="shared" si="76"/>
        <v>1317.5</v>
      </c>
      <c r="J812" s="28">
        <v>1317.5</v>
      </c>
      <c r="K812" s="29"/>
      <c r="L812" s="29">
        <v>406.5</v>
      </c>
      <c r="M812" s="28"/>
      <c r="N812" s="17">
        <f t="shared" si="77"/>
        <v>11132.2</v>
      </c>
    </row>
    <row r="813" spans="1:14" ht="15.75" hidden="1" x14ac:dyDescent="0.25">
      <c r="A813" s="47"/>
      <c r="B813" s="47" t="s">
        <v>17</v>
      </c>
      <c r="C813" s="49" t="s">
        <v>767</v>
      </c>
      <c r="D813" s="17">
        <f t="shared" si="75"/>
        <v>4480.3999999999996</v>
      </c>
      <c r="E813" s="28">
        <v>4480.3999999999996</v>
      </c>
      <c r="F813" s="28">
        <v>3808.5</v>
      </c>
      <c r="G813" s="28">
        <v>23.7</v>
      </c>
      <c r="H813" s="29"/>
      <c r="I813" s="15">
        <f t="shared" si="76"/>
        <v>778.5</v>
      </c>
      <c r="J813" s="28">
        <v>623.5</v>
      </c>
      <c r="K813" s="29"/>
      <c r="L813" s="29">
        <v>300.8</v>
      </c>
      <c r="M813" s="28">
        <v>155</v>
      </c>
      <c r="N813" s="17">
        <f t="shared" si="77"/>
        <v>5258.9</v>
      </c>
    </row>
    <row r="814" spans="1:14" ht="15.75" hidden="1" x14ac:dyDescent="0.25">
      <c r="A814" s="47"/>
      <c r="B814" s="47" t="s">
        <v>17</v>
      </c>
      <c r="C814" s="49" t="s">
        <v>768</v>
      </c>
      <c r="D814" s="17">
        <f t="shared" si="75"/>
        <v>3057.7</v>
      </c>
      <c r="E814" s="28">
        <v>3057.7</v>
      </c>
      <c r="F814" s="28">
        <v>2484.4</v>
      </c>
      <c r="G814" s="28">
        <v>31</v>
      </c>
      <c r="H814" s="29"/>
      <c r="I814" s="15">
        <f t="shared" si="76"/>
        <v>494.2</v>
      </c>
      <c r="J814" s="28">
        <v>419.2</v>
      </c>
      <c r="K814" s="29"/>
      <c r="L814" s="29">
        <v>228</v>
      </c>
      <c r="M814" s="28">
        <v>75</v>
      </c>
      <c r="N814" s="17">
        <f t="shared" si="77"/>
        <v>3551.8999999999996</v>
      </c>
    </row>
    <row r="815" spans="1:14" ht="15.75" hidden="1" x14ac:dyDescent="0.25">
      <c r="A815" s="47"/>
      <c r="B815" s="47" t="s">
        <v>17</v>
      </c>
      <c r="C815" s="49" t="s">
        <v>769</v>
      </c>
      <c r="D815" s="17">
        <f t="shared" si="75"/>
        <v>3472.7</v>
      </c>
      <c r="E815" s="28">
        <v>3472.7</v>
      </c>
      <c r="F815" s="28">
        <v>2853</v>
      </c>
      <c r="G815" s="28">
        <v>17</v>
      </c>
      <c r="H815" s="29"/>
      <c r="I815" s="15">
        <f t="shared" si="76"/>
        <v>467.8</v>
      </c>
      <c r="J815" s="28">
        <v>392.8</v>
      </c>
      <c r="K815" s="29"/>
      <c r="L815" s="29">
        <v>216.5</v>
      </c>
      <c r="M815" s="28">
        <v>75</v>
      </c>
      <c r="N815" s="17">
        <f t="shared" si="77"/>
        <v>3940.5</v>
      </c>
    </row>
    <row r="816" spans="1:14" ht="15.75" hidden="1" x14ac:dyDescent="0.25">
      <c r="A816" s="47"/>
      <c r="B816" s="47" t="s">
        <v>17</v>
      </c>
      <c r="C816" s="49" t="s">
        <v>770</v>
      </c>
      <c r="D816" s="17">
        <f t="shared" si="75"/>
        <v>2310.8000000000002</v>
      </c>
      <c r="E816" s="28">
        <v>2310.8000000000002</v>
      </c>
      <c r="F816" s="28">
        <v>1877.4</v>
      </c>
      <c r="G816" s="28">
        <v>22.5</v>
      </c>
      <c r="H816" s="29"/>
      <c r="I816" s="15">
        <f t="shared" si="76"/>
        <v>701.5</v>
      </c>
      <c r="J816" s="28">
        <v>626.5</v>
      </c>
      <c r="K816" s="29"/>
      <c r="L816" s="29">
        <v>233.5</v>
      </c>
      <c r="M816" s="28">
        <v>75</v>
      </c>
      <c r="N816" s="17">
        <f t="shared" si="77"/>
        <v>3012.3</v>
      </c>
    </row>
    <row r="817" spans="1:14" ht="15.75" hidden="1" x14ac:dyDescent="0.25">
      <c r="A817" s="47"/>
      <c r="B817" s="47" t="s">
        <v>17</v>
      </c>
      <c r="C817" s="49" t="s">
        <v>771</v>
      </c>
      <c r="D817" s="17">
        <f t="shared" si="75"/>
        <v>3081.4</v>
      </c>
      <c r="E817" s="28">
        <v>3081.4</v>
      </c>
      <c r="F817" s="28">
        <v>2508.8000000000002</v>
      </c>
      <c r="G817" s="28">
        <v>24.3</v>
      </c>
      <c r="H817" s="29"/>
      <c r="I817" s="15">
        <f t="shared" si="76"/>
        <v>378.1</v>
      </c>
      <c r="J817" s="28">
        <v>303.10000000000002</v>
      </c>
      <c r="K817" s="29"/>
      <c r="L817" s="29">
        <v>118.5</v>
      </c>
      <c r="M817" s="28">
        <v>75</v>
      </c>
      <c r="N817" s="17">
        <f t="shared" si="77"/>
        <v>3459.5</v>
      </c>
    </row>
    <row r="818" spans="1:14" ht="15.75" hidden="1" x14ac:dyDescent="0.25">
      <c r="A818" s="47"/>
      <c r="B818" s="47" t="s">
        <v>17</v>
      </c>
      <c r="C818" s="49" t="s">
        <v>772</v>
      </c>
      <c r="D818" s="17">
        <f t="shared" si="75"/>
        <v>12070.8</v>
      </c>
      <c r="E818" s="28">
        <v>12070.8</v>
      </c>
      <c r="F818" s="28">
        <v>9934.2000000000007</v>
      </c>
      <c r="G818" s="28"/>
      <c r="H818" s="29"/>
      <c r="I818" s="15">
        <f t="shared" si="76"/>
        <v>1806.1</v>
      </c>
      <c r="J818" s="28">
        <v>1731.1</v>
      </c>
      <c r="K818" s="29"/>
      <c r="L818" s="29">
        <v>637</v>
      </c>
      <c r="M818" s="28">
        <v>75</v>
      </c>
      <c r="N818" s="17">
        <f t="shared" si="77"/>
        <v>13876.9</v>
      </c>
    </row>
    <row r="819" spans="1:14" ht="15.75" hidden="1" x14ac:dyDescent="0.25">
      <c r="A819" s="47"/>
      <c r="B819" s="47" t="s">
        <v>17</v>
      </c>
      <c r="C819" s="49" t="s">
        <v>773</v>
      </c>
      <c r="D819" s="17">
        <f t="shared" si="75"/>
        <v>3281.3</v>
      </c>
      <c r="E819" s="28">
        <v>3281.3</v>
      </c>
      <c r="F819" s="28">
        <v>2680</v>
      </c>
      <c r="G819" s="28">
        <v>15.2</v>
      </c>
      <c r="H819" s="29"/>
      <c r="I819" s="15">
        <f t="shared" si="76"/>
        <v>7361.8</v>
      </c>
      <c r="J819" s="28">
        <v>286.8</v>
      </c>
      <c r="K819" s="29"/>
      <c r="L819" s="29">
        <v>78.8</v>
      </c>
      <c r="M819" s="28">
        <v>7075</v>
      </c>
      <c r="N819" s="17">
        <f t="shared" si="77"/>
        <v>10643.1</v>
      </c>
    </row>
    <row r="820" spans="1:14" ht="15.75" hidden="1" x14ac:dyDescent="0.25">
      <c r="A820" s="47"/>
      <c r="B820" s="47" t="s">
        <v>17</v>
      </c>
      <c r="C820" s="49" t="s">
        <v>774</v>
      </c>
      <c r="D820" s="17">
        <f t="shared" si="75"/>
        <v>4498.2</v>
      </c>
      <c r="E820" s="28">
        <v>4498.2</v>
      </c>
      <c r="F820" s="28">
        <v>3659.6</v>
      </c>
      <c r="G820" s="28">
        <v>39.5</v>
      </c>
      <c r="H820" s="29"/>
      <c r="I820" s="15">
        <f t="shared" si="76"/>
        <v>632.70000000000005</v>
      </c>
      <c r="J820" s="28">
        <v>477.7</v>
      </c>
      <c r="K820" s="29"/>
      <c r="L820" s="29">
        <v>167.5</v>
      </c>
      <c r="M820" s="28">
        <v>155</v>
      </c>
      <c r="N820" s="17">
        <f t="shared" si="77"/>
        <v>5130.8999999999996</v>
      </c>
    </row>
    <row r="821" spans="1:14" ht="15.75" hidden="1" x14ac:dyDescent="0.25">
      <c r="A821" s="47"/>
      <c r="B821" s="47" t="s">
        <v>17</v>
      </c>
      <c r="C821" s="49" t="s">
        <v>775</v>
      </c>
      <c r="D821" s="17">
        <f t="shared" si="75"/>
        <v>2331.1</v>
      </c>
      <c r="E821" s="28">
        <v>2331.1</v>
      </c>
      <c r="F821" s="28">
        <v>1900.7</v>
      </c>
      <c r="G821" s="28">
        <v>15.2</v>
      </c>
      <c r="H821" s="29"/>
      <c r="I821" s="15">
        <f t="shared" si="76"/>
        <v>356.6</v>
      </c>
      <c r="J821" s="28">
        <v>281.60000000000002</v>
      </c>
      <c r="K821" s="29"/>
      <c r="L821" s="29">
        <v>131.80000000000001</v>
      </c>
      <c r="M821" s="28">
        <v>75</v>
      </c>
      <c r="N821" s="17">
        <f t="shared" si="77"/>
        <v>2687.7</v>
      </c>
    </row>
    <row r="822" spans="1:14" ht="15.75" hidden="1" x14ac:dyDescent="0.25">
      <c r="A822" s="47"/>
      <c r="B822" s="47" t="s">
        <v>17</v>
      </c>
      <c r="C822" s="49" t="s">
        <v>776</v>
      </c>
      <c r="D822" s="17">
        <f t="shared" si="75"/>
        <v>3118.8</v>
      </c>
      <c r="E822" s="28">
        <v>3118.8</v>
      </c>
      <c r="F822" s="28">
        <v>2543.9</v>
      </c>
      <c r="G822" s="28">
        <v>18.8</v>
      </c>
      <c r="H822" s="29"/>
      <c r="I822" s="15">
        <f t="shared" si="76"/>
        <v>686.5</v>
      </c>
      <c r="J822" s="28">
        <v>531.5</v>
      </c>
      <c r="K822" s="29"/>
      <c r="L822" s="29">
        <v>127.8</v>
      </c>
      <c r="M822" s="28">
        <v>155</v>
      </c>
      <c r="N822" s="17">
        <f t="shared" si="77"/>
        <v>3805.3</v>
      </c>
    </row>
    <row r="823" spans="1:14" ht="15.75" hidden="1" x14ac:dyDescent="0.25">
      <c r="A823" s="47"/>
      <c r="B823" s="47" t="s">
        <v>17</v>
      </c>
      <c r="C823" s="49" t="s">
        <v>777</v>
      </c>
      <c r="D823" s="17">
        <f t="shared" si="75"/>
        <v>1970.7</v>
      </c>
      <c r="E823" s="28">
        <v>1970.7</v>
      </c>
      <c r="F823" s="28">
        <v>1605.2</v>
      </c>
      <c r="G823" s="28">
        <v>15.2</v>
      </c>
      <c r="H823" s="29"/>
      <c r="I823" s="15">
        <f t="shared" si="76"/>
        <v>374.8</v>
      </c>
      <c r="J823" s="28">
        <v>299.8</v>
      </c>
      <c r="K823" s="29"/>
      <c r="L823" s="29">
        <v>130.80000000000001</v>
      </c>
      <c r="M823" s="28">
        <v>75</v>
      </c>
      <c r="N823" s="17">
        <f t="shared" si="77"/>
        <v>2345.5</v>
      </c>
    </row>
    <row r="824" spans="1:14" ht="15.75" hidden="1" x14ac:dyDescent="0.25">
      <c r="A824" s="47"/>
      <c r="B824" s="47" t="s">
        <v>17</v>
      </c>
      <c r="C824" s="49" t="s">
        <v>778</v>
      </c>
      <c r="D824" s="17">
        <f t="shared" si="75"/>
        <v>2928.7</v>
      </c>
      <c r="E824" s="28">
        <v>2928.7</v>
      </c>
      <c r="F824" s="28">
        <v>2387.6</v>
      </c>
      <c r="G824" s="28">
        <v>19.399999999999999</v>
      </c>
      <c r="H824" s="29"/>
      <c r="I824" s="15">
        <f t="shared" si="76"/>
        <v>465.3</v>
      </c>
      <c r="J824" s="28">
        <v>390.3</v>
      </c>
      <c r="K824" s="29"/>
      <c r="L824" s="29">
        <v>174.2</v>
      </c>
      <c r="M824" s="28">
        <v>75</v>
      </c>
      <c r="N824" s="17">
        <f t="shared" si="77"/>
        <v>3394</v>
      </c>
    </row>
    <row r="825" spans="1:14" ht="15.75" hidden="1" x14ac:dyDescent="0.25">
      <c r="A825" s="47"/>
      <c r="B825" s="47" t="s">
        <v>17</v>
      </c>
      <c r="C825" s="49" t="s">
        <v>779</v>
      </c>
      <c r="D825" s="17">
        <f t="shared" si="75"/>
        <v>8989</v>
      </c>
      <c r="E825" s="28">
        <v>8989</v>
      </c>
      <c r="F825" s="28">
        <v>7338.7</v>
      </c>
      <c r="G825" s="28">
        <v>76.5</v>
      </c>
      <c r="H825" s="29"/>
      <c r="I825" s="15">
        <f t="shared" si="76"/>
        <v>972.6</v>
      </c>
      <c r="J825" s="28">
        <v>897.6</v>
      </c>
      <c r="K825" s="29"/>
      <c r="L825" s="29">
        <v>462.5</v>
      </c>
      <c r="M825" s="28">
        <v>75</v>
      </c>
      <c r="N825" s="17">
        <f t="shared" si="77"/>
        <v>9961.6</v>
      </c>
    </row>
    <row r="826" spans="1:14" ht="15.75" hidden="1" x14ac:dyDescent="0.25">
      <c r="A826" s="47"/>
      <c r="B826" s="47" t="s">
        <v>17</v>
      </c>
      <c r="C826" s="49" t="s">
        <v>780</v>
      </c>
      <c r="D826" s="17">
        <f t="shared" si="75"/>
        <v>10392.9</v>
      </c>
      <c r="E826" s="28">
        <v>10392.9</v>
      </c>
      <c r="F826" s="28">
        <v>8666.5</v>
      </c>
      <c r="G826" s="28"/>
      <c r="H826" s="29"/>
      <c r="I826" s="15">
        <f t="shared" si="76"/>
        <v>1523.4</v>
      </c>
      <c r="J826" s="28">
        <v>1422.9</v>
      </c>
      <c r="K826" s="29"/>
      <c r="L826" s="29">
        <v>325.5</v>
      </c>
      <c r="M826" s="28">
        <v>100.5</v>
      </c>
      <c r="N826" s="17">
        <f t="shared" si="77"/>
        <v>11916.3</v>
      </c>
    </row>
    <row r="827" spans="1:14" ht="15.75" hidden="1" x14ac:dyDescent="0.25">
      <c r="A827" s="47"/>
      <c r="B827" s="47" t="s">
        <v>17</v>
      </c>
      <c r="C827" s="49" t="s">
        <v>781</v>
      </c>
      <c r="D827" s="17">
        <f t="shared" si="75"/>
        <v>3143.7</v>
      </c>
      <c r="E827" s="28">
        <v>3143.7</v>
      </c>
      <c r="F827" s="28">
        <v>2562.1999999999998</v>
      </c>
      <c r="G827" s="28">
        <v>21.9</v>
      </c>
      <c r="H827" s="29"/>
      <c r="I827" s="15">
        <f t="shared" si="76"/>
        <v>452.4</v>
      </c>
      <c r="J827" s="28">
        <v>377.4</v>
      </c>
      <c r="K827" s="29"/>
      <c r="L827" s="29">
        <v>201.6</v>
      </c>
      <c r="M827" s="28">
        <v>75</v>
      </c>
      <c r="N827" s="17">
        <f t="shared" si="77"/>
        <v>3596.1</v>
      </c>
    </row>
    <row r="828" spans="1:14" ht="15.75" hidden="1" x14ac:dyDescent="0.25">
      <c r="A828" s="47"/>
      <c r="B828" s="47" t="s">
        <v>17</v>
      </c>
      <c r="C828" s="49" t="s">
        <v>782</v>
      </c>
      <c r="D828" s="17">
        <f t="shared" si="75"/>
        <v>2966.5</v>
      </c>
      <c r="E828" s="28">
        <v>2966.5</v>
      </c>
      <c r="F828" s="28">
        <v>2417.1</v>
      </c>
      <c r="G828" s="28">
        <v>21.3</v>
      </c>
      <c r="H828" s="29"/>
      <c r="I828" s="15">
        <f t="shared" si="76"/>
        <v>561.29999999999995</v>
      </c>
      <c r="J828" s="28">
        <v>406.3</v>
      </c>
      <c r="K828" s="29"/>
      <c r="L828" s="29">
        <v>214.7</v>
      </c>
      <c r="M828" s="28">
        <v>155</v>
      </c>
      <c r="N828" s="17">
        <f t="shared" si="77"/>
        <v>3527.8</v>
      </c>
    </row>
    <row r="829" spans="1:14" ht="15.75" hidden="1" x14ac:dyDescent="0.25">
      <c r="A829" s="47"/>
      <c r="B829" s="47" t="s">
        <v>17</v>
      </c>
      <c r="C829" s="49" t="s">
        <v>783</v>
      </c>
      <c r="D829" s="17">
        <f t="shared" si="75"/>
        <v>8376.7000000000007</v>
      </c>
      <c r="E829" s="28">
        <v>8376.7000000000007</v>
      </c>
      <c r="F829" s="28">
        <v>6859</v>
      </c>
      <c r="G829" s="28">
        <v>43.7</v>
      </c>
      <c r="H829" s="29"/>
      <c r="I829" s="15">
        <f t="shared" si="76"/>
        <v>1206.0999999999999</v>
      </c>
      <c r="J829" s="28">
        <v>1131.0999999999999</v>
      </c>
      <c r="K829" s="29"/>
      <c r="L829" s="29">
        <v>465.3</v>
      </c>
      <c r="M829" s="28">
        <v>75</v>
      </c>
      <c r="N829" s="17">
        <f t="shared" si="77"/>
        <v>9582.8000000000011</v>
      </c>
    </row>
    <row r="830" spans="1:14" ht="15.75" hidden="1" x14ac:dyDescent="0.25">
      <c r="A830" s="47"/>
      <c r="B830" s="47" t="s">
        <v>17</v>
      </c>
      <c r="C830" s="49" t="s">
        <v>784</v>
      </c>
      <c r="D830" s="17">
        <f t="shared" si="75"/>
        <v>2643.9</v>
      </c>
      <c r="E830" s="28">
        <v>2643.9</v>
      </c>
      <c r="F830" s="28">
        <v>2154.4</v>
      </c>
      <c r="G830" s="28">
        <v>18.8</v>
      </c>
      <c r="H830" s="29"/>
      <c r="I830" s="15">
        <f t="shared" si="76"/>
        <v>717.9</v>
      </c>
      <c r="J830" s="28">
        <v>642.9</v>
      </c>
      <c r="K830" s="29"/>
      <c r="L830" s="29">
        <v>243.7</v>
      </c>
      <c r="M830" s="28">
        <v>75</v>
      </c>
      <c r="N830" s="17">
        <f t="shared" si="77"/>
        <v>3361.8</v>
      </c>
    </row>
    <row r="831" spans="1:14" ht="15.75" hidden="1" x14ac:dyDescent="0.25">
      <c r="A831" s="47"/>
      <c r="B831" s="47" t="s">
        <v>17</v>
      </c>
      <c r="C831" s="49" t="s">
        <v>785</v>
      </c>
      <c r="D831" s="17">
        <f t="shared" si="75"/>
        <v>2683.7</v>
      </c>
      <c r="E831" s="28">
        <v>2683.7</v>
      </c>
      <c r="F831" s="28">
        <v>2187.9</v>
      </c>
      <c r="G831" s="28">
        <v>17.600000000000001</v>
      </c>
      <c r="H831" s="29"/>
      <c r="I831" s="15">
        <f t="shared" si="76"/>
        <v>358</v>
      </c>
      <c r="J831" s="28">
        <v>283</v>
      </c>
      <c r="K831" s="29"/>
      <c r="L831" s="29">
        <v>114.4</v>
      </c>
      <c r="M831" s="28">
        <v>75</v>
      </c>
      <c r="N831" s="17">
        <f t="shared" si="77"/>
        <v>3041.7</v>
      </c>
    </row>
    <row r="832" spans="1:14" ht="15.75" hidden="1" x14ac:dyDescent="0.25">
      <c r="A832" s="47"/>
      <c r="B832" s="47" t="s">
        <v>17</v>
      </c>
      <c r="C832" s="49" t="s">
        <v>786</v>
      </c>
      <c r="D832" s="17">
        <f t="shared" si="75"/>
        <v>2467.9</v>
      </c>
      <c r="E832" s="28">
        <v>2467.9</v>
      </c>
      <c r="F832" s="28">
        <v>2006.4</v>
      </c>
      <c r="G832" s="28">
        <v>23.7</v>
      </c>
      <c r="H832" s="29"/>
      <c r="I832" s="15">
        <f t="shared" si="76"/>
        <v>414.9</v>
      </c>
      <c r="J832" s="28">
        <v>339.9</v>
      </c>
      <c r="K832" s="29"/>
      <c r="L832" s="29">
        <v>189.3</v>
      </c>
      <c r="M832" s="28">
        <v>75</v>
      </c>
      <c r="N832" s="17">
        <f t="shared" si="77"/>
        <v>2882.8</v>
      </c>
    </row>
    <row r="833" spans="1:14" ht="15.75" hidden="1" x14ac:dyDescent="0.25">
      <c r="A833" s="47"/>
      <c r="B833" s="47" t="s">
        <v>17</v>
      </c>
      <c r="C833" s="49" t="s">
        <v>787</v>
      </c>
      <c r="D833" s="17">
        <f t="shared" si="75"/>
        <v>2001.4</v>
      </c>
      <c r="E833" s="28">
        <v>2001.4</v>
      </c>
      <c r="F833" s="28">
        <v>1629.4</v>
      </c>
      <c r="G833" s="28">
        <v>16.399999999999999</v>
      </c>
      <c r="H833" s="29"/>
      <c r="I833" s="15">
        <f t="shared" si="76"/>
        <v>350.8</v>
      </c>
      <c r="J833" s="28">
        <v>275.8</v>
      </c>
      <c r="K833" s="29"/>
      <c r="L833" s="29">
        <v>80.599999999999994</v>
      </c>
      <c r="M833" s="28">
        <v>75</v>
      </c>
      <c r="N833" s="17">
        <f t="shared" si="77"/>
        <v>2352.2000000000003</v>
      </c>
    </row>
    <row r="834" spans="1:14" ht="15.75" hidden="1" x14ac:dyDescent="0.25">
      <c r="A834" s="47"/>
      <c r="B834" s="47" t="s">
        <v>17</v>
      </c>
      <c r="C834" s="49" t="s">
        <v>788</v>
      </c>
      <c r="D834" s="17">
        <f t="shared" si="75"/>
        <v>1907.9</v>
      </c>
      <c r="E834" s="28">
        <v>1907.9</v>
      </c>
      <c r="F834" s="28">
        <v>1554.3</v>
      </c>
      <c r="G834" s="28">
        <v>14.6</v>
      </c>
      <c r="H834" s="29"/>
      <c r="I834" s="15">
        <f t="shared" si="76"/>
        <v>296.10000000000002</v>
      </c>
      <c r="J834" s="28">
        <v>221.1</v>
      </c>
      <c r="K834" s="29"/>
      <c r="L834" s="29">
        <v>79.5</v>
      </c>
      <c r="M834" s="28">
        <v>75</v>
      </c>
      <c r="N834" s="17">
        <f t="shared" si="77"/>
        <v>2204</v>
      </c>
    </row>
    <row r="835" spans="1:14" ht="15.75" hidden="1" x14ac:dyDescent="0.25">
      <c r="A835" s="47"/>
      <c r="B835" s="47" t="s">
        <v>17</v>
      </c>
      <c r="C835" s="49" t="s">
        <v>789</v>
      </c>
      <c r="D835" s="17">
        <f t="shared" si="75"/>
        <v>4637.7</v>
      </c>
      <c r="E835" s="28">
        <v>4637.7</v>
      </c>
      <c r="F835" s="28">
        <v>3804.4</v>
      </c>
      <c r="G835" s="28"/>
      <c r="H835" s="29"/>
      <c r="I835" s="15">
        <f t="shared" si="76"/>
        <v>773.7</v>
      </c>
      <c r="J835" s="28">
        <v>698.7</v>
      </c>
      <c r="K835" s="29"/>
      <c r="L835" s="29">
        <v>159.5</v>
      </c>
      <c r="M835" s="28">
        <v>75</v>
      </c>
      <c r="N835" s="17">
        <f t="shared" si="77"/>
        <v>5411.4</v>
      </c>
    </row>
    <row r="836" spans="1:14" ht="15.75" hidden="1" x14ac:dyDescent="0.25">
      <c r="A836" s="47"/>
      <c r="B836" s="47" t="s">
        <v>17</v>
      </c>
      <c r="C836" s="49" t="s">
        <v>790</v>
      </c>
      <c r="D836" s="17">
        <f t="shared" si="75"/>
        <v>2539.1</v>
      </c>
      <c r="E836" s="28">
        <v>2539.1</v>
      </c>
      <c r="F836" s="28">
        <v>2067.6999999999998</v>
      </c>
      <c r="G836" s="28">
        <v>19.399999999999999</v>
      </c>
      <c r="H836" s="29"/>
      <c r="I836" s="15">
        <f t="shared" si="76"/>
        <v>431.6</v>
      </c>
      <c r="J836" s="28">
        <v>276.60000000000002</v>
      </c>
      <c r="K836" s="29"/>
      <c r="L836" s="29">
        <v>120.6</v>
      </c>
      <c r="M836" s="28">
        <v>155</v>
      </c>
      <c r="N836" s="17">
        <f t="shared" si="77"/>
        <v>2970.7</v>
      </c>
    </row>
    <row r="837" spans="1:14" ht="15.75" hidden="1" x14ac:dyDescent="0.25">
      <c r="A837" s="47"/>
      <c r="B837" s="47"/>
      <c r="C837" s="49"/>
      <c r="D837" s="15"/>
      <c r="E837" s="28"/>
      <c r="F837" s="52"/>
      <c r="G837" s="28"/>
      <c r="H837" s="52"/>
      <c r="I837" s="15"/>
      <c r="J837" s="52"/>
      <c r="K837" s="52"/>
      <c r="L837" s="52"/>
      <c r="M837" s="52"/>
      <c r="N837" s="15"/>
    </row>
    <row r="838" spans="1:14" s="54" customFormat="1" ht="39" hidden="1" x14ac:dyDescent="0.25">
      <c r="A838" s="53"/>
      <c r="B838" s="53"/>
      <c r="C838" s="41" t="s">
        <v>791</v>
      </c>
      <c r="D838" s="32">
        <f>SUM(D840:D852)</f>
        <v>373655.89999999997</v>
      </c>
      <c r="E838" s="32">
        <f>SUM(E840:E852)</f>
        <v>373655.89999999997</v>
      </c>
      <c r="F838" s="32">
        <f>SUM(F840:F852)</f>
        <v>304348.10000000003</v>
      </c>
      <c r="G838" s="32">
        <f>SUM(G840:G852)</f>
        <v>2808.1000000000004</v>
      </c>
      <c r="H838" s="32"/>
      <c r="I838" s="32">
        <f>SUM(I840:I852)</f>
        <v>82744.900000000009</v>
      </c>
      <c r="J838" s="32">
        <f>SUM(J840:J852)</f>
        <v>49877.9</v>
      </c>
      <c r="K838" s="32"/>
      <c r="L838" s="32">
        <f>SUM(L840:L852)</f>
        <v>9914.1</v>
      </c>
      <c r="M838" s="32">
        <f>SUM(M840:M852)</f>
        <v>32867</v>
      </c>
      <c r="N838" s="32">
        <f>SUM(N840:N852)</f>
        <v>456400.80000000005</v>
      </c>
    </row>
    <row r="839" spans="1:14" ht="15.75" hidden="1" x14ac:dyDescent="0.25">
      <c r="A839" s="47"/>
      <c r="B839" s="47"/>
      <c r="C839" s="49"/>
      <c r="D839" s="15"/>
      <c r="E839" s="28"/>
      <c r="F839" s="52"/>
      <c r="G839" s="28"/>
      <c r="H839" s="52"/>
      <c r="I839" s="15"/>
      <c r="J839" s="52"/>
      <c r="K839" s="52"/>
      <c r="L839" s="52"/>
      <c r="M839" s="52"/>
      <c r="N839" s="15"/>
    </row>
    <row r="840" spans="1:14" ht="31.5" hidden="1" x14ac:dyDescent="0.25">
      <c r="A840" s="47"/>
      <c r="B840" s="30" t="s">
        <v>17</v>
      </c>
      <c r="C840" s="49" t="s">
        <v>792</v>
      </c>
      <c r="D840" s="17">
        <f t="shared" ref="D840:D852" si="78">E840+H840</f>
        <v>4008.8</v>
      </c>
      <c r="E840" s="28">
        <v>4008.8</v>
      </c>
      <c r="F840" s="28">
        <v>2985.6</v>
      </c>
      <c r="G840" s="28">
        <v>198.4</v>
      </c>
      <c r="H840" s="29"/>
      <c r="I840" s="15">
        <f t="shared" ref="I840:I852" si="79">J840+M840</f>
        <v>518.29999999999995</v>
      </c>
      <c r="J840" s="28">
        <v>256.3</v>
      </c>
      <c r="K840" s="29"/>
      <c r="L840" s="29">
        <v>66.400000000000006</v>
      </c>
      <c r="M840" s="28">
        <v>262</v>
      </c>
      <c r="N840" s="17">
        <f t="shared" ref="N840:N852" si="80">D840+I840</f>
        <v>4527.1000000000004</v>
      </c>
    </row>
    <row r="841" spans="1:14" s="25" customFormat="1" ht="15.75" hidden="1" x14ac:dyDescent="0.25">
      <c r="A841" s="30"/>
      <c r="B841" s="30" t="s">
        <v>17</v>
      </c>
      <c r="C841" s="46" t="s">
        <v>793</v>
      </c>
      <c r="D841" s="17">
        <f t="shared" si="78"/>
        <v>72167.8</v>
      </c>
      <c r="E841" s="28">
        <v>72167.8</v>
      </c>
      <c r="F841" s="28">
        <v>58475.9</v>
      </c>
      <c r="G841" s="28">
        <v>577.70000000000005</v>
      </c>
      <c r="H841" s="29"/>
      <c r="I841" s="15">
        <f t="shared" si="79"/>
        <v>19712.800000000003</v>
      </c>
      <c r="J841" s="28">
        <v>9687.8000000000011</v>
      </c>
      <c r="K841" s="29"/>
      <c r="L841" s="29">
        <v>1751.9</v>
      </c>
      <c r="M841" s="28">
        <v>10025</v>
      </c>
      <c r="N841" s="17">
        <f t="shared" si="80"/>
        <v>91880.6</v>
      </c>
    </row>
    <row r="842" spans="1:14" s="25" customFormat="1" ht="15.75" hidden="1" x14ac:dyDescent="0.25">
      <c r="A842" s="30"/>
      <c r="B842" s="30" t="s">
        <v>17</v>
      </c>
      <c r="C842" s="36" t="s">
        <v>794</v>
      </c>
      <c r="D842" s="17">
        <f t="shared" si="78"/>
        <v>45484.800000000003</v>
      </c>
      <c r="E842" s="28">
        <v>45484.800000000003</v>
      </c>
      <c r="F842" s="28">
        <v>36528.6</v>
      </c>
      <c r="G842" s="28">
        <v>406.5</v>
      </c>
      <c r="H842" s="29"/>
      <c r="I842" s="15">
        <f t="shared" si="79"/>
        <v>13135.9</v>
      </c>
      <c r="J842" s="28">
        <v>6105.9</v>
      </c>
      <c r="K842" s="29"/>
      <c r="L842" s="29">
        <v>804.8</v>
      </c>
      <c r="M842" s="28">
        <v>7030</v>
      </c>
      <c r="N842" s="17">
        <f t="shared" si="80"/>
        <v>58620.700000000004</v>
      </c>
    </row>
    <row r="843" spans="1:14" ht="15.75" hidden="1" x14ac:dyDescent="0.25">
      <c r="A843" s="47"/>
      <c r="B843" s="47" t="s">
        <v>17</v>
      </c>
      <c r="C843" s="49" t="s">
        <v>795</v>
      </c>
      <c r="D843" s="17">
        <f t="shared" si="78"/>
        <v>20669.8</v>
      </c>
      <c r="E843" s="28">
        <v>20669.8</v>
      </c>
      <c r="F843" s="28">
        <v>16949.400000000001</v>
      </c>
      <c r="G843" s="28">
        <v>100</v>
      </c>
      <c r="H843" s="29"/>
      <c r="I843" s="15">
        <f t="shared" si="79"/>
        <v>2890.1</v>
      </c>
      <c r="J843" s="28">
        <v>2890.1</v>
      </c>
      <c r="K843" s="29"/>
      <c r="L843" s="29">
        <v>721.4</v>
      </c>
      <c r="M843" s="28"/>
      <c r="N843" s="17">
        <f t="shared" si="80"/>
        <v>23559.899999999998</v>
      </c>
    </row>
    <row r="844" spans="1:14" ht="15.75" hidden="1" x14ac:dyDescent="0.25">
      <c r="A844" s="47"/>
      <c r="B844" s="47" t="s">
        <v>17</v>
      </c>
      <c r="C844" s="49" t="s">
        <v>796</v>
      </c>
      <c r="D844" s="17">
        <f t="shared" si="78"/>
        <v>23200.400000000001</v>
      </c>
      <c r="E844" s="28">
        <v>23200.400000000001</v>
      </c>
      <c r="F844" s="28">
        <v>18975.3</v>
      </c>
      <c r="G844" s="28">
        <v>183.9</v>
      </c>
      <c r="H844" s="29"/>
      <c r="I844" s="15">
        <f t="shared" si="79"/>
        <v>4030.9</v>
      </c>
      <c r="J844" s="28">
        <v>3920.9</v>
      </c>
      <c r="K844" s="29"/>
      <c r="L844" s="29">
        <v>1243.8</v>
      </c>
      <c r="M844" s="28">
        <v>110</v>
      </c>
      <c r="N844" s="17">
        <f t="shared" si="80"/>
        <v>27231.300000000003</v>
      </c>
    </row>
    <row r="845" spans="1:14" ht="15.75" hidden="1" x14ac:dyDescent="0.25">
      <c r="A845" s="47"/>
      <c r="B845" s="47" t="s">
        <v>17</v>
      </c>
      <c r="C845" s="49" t="s">
        <v>797</v>
      </c>
      <c r="D845" s="17">
        <f t="shared" si="78"/>
        <v>24553.599999999999</v>
      </c>
      <c r="E845" s="28">
        <v>24553.599999999999</v>
      </c>
      <c r="F845" s="28">
        <v>20137.199999999997</v>
      </c>
      <c r="G845" s="28">
        <v>114.4</v>
      </c>
      <c r="H845" s="29"/>
      <c r="I845" s="15">
        <f t="shared" si="79"/>
        <v>3201.8</v>
      </c>
      <c r="J845" s="28">
        <v>3091.8</v>
      </c>
      <c r="K845" s="29"/>
      <c r="L845" s="29">
        <v>503.6</v>
      </c>
      <c r="M845" s="28">
        <v>110</v>
      </c>
      <c r="N845" s="17">
        <f t="shared" si="80"/>
        <v>27755.399999999998</v>
      </c>
    </row>
    <row r="846" spans="1:14" ht="15.75" hidden="1" x14ac:dyDescent="0.25">
      <c r="A846" s="47"/>
      <c r="B846" s="47" t="s">
        <v>17</v>
      </c>
      <c r="C846" s="49" t="s">
        <v>798</v>
      </c>
      <c r="D846" s="17">
        <f t="shared" si="78"/>
        <v>28048</v>
      </c>
      <c r="E846" s="28">
        <v>28048</v>
      </c>
      <c r="F846" s="28">
        <v>23012.6</v>
      </c>
      <c r="G846" s="28">
        <v>116.7</v>
      </c>
      <c r="H846" s="29"/>
      <c r="I846" s="15">
        <f t="shared" si="79"/>
        <v>3240.9</v>
      </c>
      <c r="J846" s="28">
        <v>3130.9</v>
      </c>
      <c r="K846" s="29"/>
      <c r="L846" s="29">
        <v>183.9</v>
      </c>
      <c r="M846" s="28">
        <v>110</v>
      </c>
      <c r="N846" s="17">
        <f t="shared" si="80"/>
        <v>31288.9</v>
      </c>
    </row>
    <row r="847" spans="1:14" ht="15.75" hidden="1" x14ac:dyDescent="0.25">
      <c r="A847" s="47"/>
      <c r="B847" s="47" t="s">
        <v>17</v>
      </c>
      <c r="C847" s="49" t="s">
        <v>799</v>
      </c>
      <c r="D847" s="17">
        <f t="shared" si="78"/>
        <v>23082.1</v>
      </c>
      <c r="E847" s="28">
        <v>23082.1</v>
      </c>
      <c r="F847" s="28">
        <v>18937.099999999999</v>
      </c>
      <c r="G847" s="28">
        <v>97.6</v>
      </c>
      <c r="H847" s="29"/>
      <c r="I847" s="15">
        <f t="shared" si="79"/>
        <v>2609.6999999999998</v>
      </c>
      <c r="J847" s="28">
        <v>2499.6999999999998</v>
      </c>
      <c r="K847" s="29"/>
      <c r="L847" s="29">
        <v>410</v>
      </c>
      <c r="M847" s="28">
        <v>110</v>
      </c>
      <c r="N847" s="17">
        <f t="shared" si="80"/>
        <v>25691.8</v>
      </c>
    </row>
    <row r="848" spans="1:14" ht="15.75" hidden="1" x14ac:dyDescent="0.25">
      <c r="A848" s="47"/>
      <c r="B848" s="47" t="s">
        <v>17</v>
      </c>
      <c r="C848" s="49" t="s">
        <v>800</v>
      </c>
      <c r="D848" s="17">
        <f t="shared" si="78"/>
        <v>26984.9</v>
      </c>
      <c r="E848" s="28">
        <v>26984.9</v>
      </c>
      <c r="F848" s="28">
        <v>22110.7</v>
      </c>
      <c r="G848" s="28">
        <v>155.5</v>
      </c>
      <c r="H848" s="29"/>
      <c r="I848" s="15">
        <f t="shared" si="79"/>
        <v>3862.4</v>
      </c>
      <c r="J848" s="28">
        <v>3862.4</v>
      </c>
      <c r="K848" s="29"/>
      <c r="L848" s="29">
        <v>719.8</v>
      </c>
      <c r="M848" s="28"/>
      <c r="N848" s="17">
        <f t="shared" si="80"/>
        <v>30847.300000000003</v>
      </c>
    </row>
    <row r="849" spans="1:14" ht="15.75" hidden="1" x14ac:dyDescent="0.25">
      <c r="A849" s="47"/>
      <c r="B849" s="47" t="s">
        <v>17</v>
      </c>
      <c r="C849" s="49" t="s">
        <v>801</v>
      </c>
      <c r="D849" s="17">
        <f t="shared" si="78"/>
        <v>17975.3</v>
      </c>
      <c r="E849" s="28">
        <v>17975.3</v>
      </c>
      <c r="F849" s="28">
        <v>14684.1</v>
      </c>
      <c r="G849" s="28">
        <v>168.1</v>
      </c>
      <c r="H849" s="29"/>
      <c r="I849" s="15">
        <f t="shared" si="79"/>
        <v>2330.1</v>
      </c>
      <c r="J849" s="28">
        <v>2330.1</v>
      </c>
      <c r="K849" s="29"/>
      <c r="L849" s="29">
        <v>476.5</v>
      </c>
      <c r="M849" s="28"/>
      <c r="N849" s="17">
        <f t="shared" si="80"/>
        <v>20305.399999999998</v>
      </c>
    </row>
    <row r="850" spans="1:14" ht="15.75" hidden="1" x14ac:dyDescent="0.25">
      <c r="A850" s="47"/>
      <c r="B850" s="47" t="s">
        <v>17</v>
      </c>
      <c r="C850" s="49" t="s">
        <v>802</v>
      </c>
      <c r="D850" s="17">
        <f t="shared" si="78"/>
        <v>28582.1</v>
      </c>
      <c r="E850" s="28">
        <v>28582.1</v>
      </c>
      <c r="F850" s="28">
        <v>23389.9</v>
      </c>
      <c r="G850" s="28">
        <v>207.5</v>
      </c>
      <c r="H850" s="29"/>
      <c r="I850" s="15">
        <f t="shared" si="79"/>
        <v>3242.1</v>
      </c>
      <c r="J850" s="28">
        <v>3132.1</v>
      </c>
      <c r="K850" s="29"/>
      <c r="L850" s="29">
        <v>693.3</v>
      </c>
      <c r="M850" s="28">
        <v>110</v>
      </c>
      <c r="N850" s="17">
        <f t="shared" si="80"/>
        <v>31824.199999999997</v>
      </c>
    </row>
    <row r="851" spans="1:14" ht="15.75" hidden="1" x14ac:dyDescent="0.25">
      <c r="A851" s="47"/>
      <c r="B851" s="47" t="s">
        <v>17</v>
      </c>
      <c r="C851" s="49" t="s">
        <v>803</v>
      </c>
      <c r="D851" s="17">
        <f t="shared" si="78"/>
        <v>26478.7</v>
      </c>
      <c r="E851" s="28">
        <v>26478.7</v>
      </c>
      <c r="F851" s="28">
        <v>21724.5</v>
      </c>
      <c r="G851" s="28">
        <v>110.9</v>
      </c>
      <c r="H851" s="29"/>
      <c r="I851" s="15">
        <f t="shared" si="79"/>
        <v>11912.3</v>
      </c>
      <c r="J851" s="28">
        <v>3912.3</v>
      </c>
      <c r="K851" s="29"/>
      <c r="L851" s="29">
        <v>862.2</v>
      </c>
      <c r="M851" s="28">
        <v>8000</v>
      </c>
      <c r="N851" s="17">
        <f t="shared" si="80"/>
        <v>38391</v>
      </c>
    </row>
    <row r="852" spans="1:14" ht="15.75" hidden="1" x14ac:dyDescent="0.25">
      <c r="A852" s="47"/>
      <c r="B852" s="47" t="s">
        <v>17</v>
      </c>
      <c r="C852" s="49" t="s">
        <v>804</v>
      </c>
      <c r="D852" s="17">
        <f t="shared" si="78"/>
        <v>32419.599999999999</v>
      </c>
      <c r="E852" s="28">
        <v>32419.599999999999</v>
      </c>
      <c r="F852" s="28">
        <v>26437.200000000001</v>
      </c>
      <c r="G852" s="28">
        <v>370.9</v>
      </c>
      <c r="H852" s="29"/>
      <c r="I852" s="15">
        <f t="shared" si="79"/>
        <v>12057.6</v>
      </c>
      <c r="J852" s="28">
        <v>5057.6000000000004</v>
      </c>
      <c r="K852" s="29"/>
      <c r="L852" s="29">
        <v>1476.5</v>
      </c>
      <c r="M852" s="28">
        <v>7000</v>
      </c>
      <c r="N852" s="17">
        <f t="shared" si="80"/>
        <v>44477.2</v>
      </c>
    </row>
    <row r="853" spans="1:14" x14ac:dyDescent="0.25">
      <c r="D853" s="55"/>
      <c r="E853" s="55"/>
      <c r="F853" s="56"/>
      <c r="G853" s="56"/>
      <c r="H853" s="56"/>
      <c r="I853" s="55"/>
      <c r="J853" s="55"/>
      <c r="K853" s="56"/>
      <c r="L853" s="56"/>
      <c r="M853" s="56"/>
      <c r="N853" s="55"/>
    </row>
    <row r="854" spans="1:14" x14ac:dyDescent="0.25">
      <c r="D854" s="55"/>
      <c r="E854" s="55"/>
      <c r="F854" s="56"/>
      <c r="G854" s="56"/>
      <c r="H854" s="56"/>
      <c r="I854" s="55"/>
      <c r="J854" s="55"/>
      <c r="K854" s="56"/>
      <c r="L854" s="56"/>
      <c r="M854" s="56"/>
      <c r="N854" s="55"/>
    </row>
    <row r="855" spans="1:14" x14ac:dyDescent="0.25">
      <c r="D855" s="55"/>
      <c r="E855" s="55"/>
      <c r="F855" s="56"/>
      <c r="G855" s="56"/>
      <c r="H855" s="56"/>
      <c r="I855" s="55"/>
      <c r="J855" s="55"/>
      <c r="K855" s="56"/>
      <c r="L855" s="56"/>
      <c r="M855" s="56"/>
      <c r="N855" s="55"/>
    </row>
    <row r="856" spans="1:14" x14ac:dyDescent="0.25">
      <c r="D856" s="55"/>
      <c r="E856" s="55"/>
      <c r="F856" s="56"/>
      <c r="G856" s="56"/>
      <c r="H856" s="56"/>
      <c r="I856" s="55"/>
      <c r="J856" s="55"/>
      <c r="K856" s="56"/>
      <c r="L856" s="56"/>
      <c r="M856" s="56"/>
      <c r="N856" s="55"/>
    </row>
    <row r="857" spans="1:14" x14ac:dyDescent="0.25">
      <c r="D857" s="55"/>
      <c r="E857" s="55"/>
      <c r="F857" s="56"/>
      <c r="G857" s="56"/>
      <c r="H857" s="56"/>
      <c r="I857" s="55"/>
      <c r="J857" s="55"/>
      <c r="K857" s="56"/>
      <c r="L857" s="56"/>
      <c r="M857" s="56"/>
      <c r="N857" s="55"/>
    </row>
    <row r="858" spans="1:14" x14ac:dyDescent="0.25">
      <c r="D858" s="55"/>
      <c r="E858" s="55"/>
      <c r="F858" s="56"/>
      <c r="G858" s="56"/>
      <c r="H858" s="56"/>
      <c r="I858" s="55"/>
      <c r="J858" s="55"/>
      <c r="K858" s="56"/>
      <c r="L858" s="56"/>
      <c r="M858" s="56"/>
      <c r="N858" s="55"/>
    </row>
    <row r="859" spans="1:14" x14ac:dyDescent="0.25">
      <c r="D859" s="55"/>
      <c r="E859" s="55"/>
      <c r="F859" s="56"/>
      <c r="G859" s="56"/>
      <c r="H859" s="56"/>
      <c r="I859" s="55"/>
      <c r="J859" s="55"/>
      <c r="K859" s="56"/>
      <c r="L859" s="56"/>
      <c r="M859" s="56"/>
      <c r="N859" s="55"/>
    </row>
    <row r="860" spans="1:14" x14ac:dyDescent="0.25">
      <c r="D860" s="55"/>
      <c r="E860" s="55"/>
      <c r="F860" s="56"/>
      <c r="G860" s="56"/>
      <c r="H860" s="56"/>
      <c r="I860" s="55"/>
      <c r="J860" s="55"/>
      <c r="K860" s="56"/>
      <c r="L860" s="56"/>
      <c r="M860" s="56"/>
      <c r="N860" s="55"/>
    </row>
    <row r="861" spans="1:14" x14ac:dyDescent="0.25">
      <c r="D861" s="55"/>
      <c r="E861" s="55"/>
      <c r="F861" s="56"/>
      <c r="G861" s="56"/>
      <c r="H861" s="56"/>
      <c r="I861" s="55"/>
      <c r="J861" s="55"/>
      <c r="K861" s="56"/>
      <c r="L861" s="56"/>
      <c r="M861" s="56"/>
      <c r="N861" s="55"/>
    </row>
    <row r="862" spans="1:14" x14ac:dyDescent="0.25">
      <c r="D862" s="55"/>
      <c r="E862" s="55"/>
      <c r="F862" s="56"/>
      <c r="G862" s="56"/>
      <c r="H862" s="56"/>
      <c r="I862" s="55"/>
      <c r="J862" s="55"/>
      <c r="K862" s="56"/>
      <c r="L862" s="56"/>
      <c r="M862" s="56"/>
      <c r="N862" s="55"/>
    </row>
    <row r="863" spans="1:14" x14ac:dyDescent="0.25">
      <c r="D863" s="55"/>
      <c r="E863" s="55"/>
      <c r="F863" s="56"/>
      <c r="G863" s="56"/>
      <c r="H863" s="56"/>
      <c r="I863" s="55"/>
      <c r="J863" s="55"/>
      <c r="K863" s="56"/>
      <c r="L863" s="56"/>
      <c r="M863" s="56"/>
      <c r="N863" s="55"/>
    </row>
    <row r="864" spans="1:14" x14ac:dyDescent="0.25">
      <c r="D864" s="55"/>
      <c r="E864" s="55"/>
      <c r="F864" s="56"/>
      <c r="G864" s="56"/>
      <c r="H864" s="56"/>
      <c r="I864" s="55"/>
      <c r="J864" s="55"/>
      <c r="K864" s="56"/>
      <c r="L864" s="56"/>
      <c r="M864" s="56"/>
      <c r="N864" s="55"/>
    </row>
    <row r="865" spans="1:14" s="58" customFormat="1" ht="15.75" x14ac:dyDescent="0.25">
      <c r="A865" s="57"/>
      <c r="B865" s="57"/>
      <c r="D865" s="59"/>
      <c r="E865" s="59"/>
      <c r="F865" s="60"/>
      <c r="G865" s="60"/>
      <c r="H865" s="60"/>
      <c r="I865" s="59"/>
      <c r="J865" s="59"/>
      <c r="K865" s="60"/>
      <c r="L865" s="60"/>
      <c r="M865" s="60"/>
      <c r="N865" s="59"/>
    </row>
    <row r="866" spans="1:14" x14ac:dyDescent="0.25">
      <c r="D866" s="55"/>
      <c r="E866" s="55"/>
      <c r="F866" s="56"/>
      <c r="G866" s="56"/>
      <c r="H866" s="56"/>
      <c r="I866" s="55"/>
      <c r="J866" s="55"/>
      <c r="K866" s="56"/>
      <c r="L866" s="56"/>
      <c r="M866" s="56"/>
      <c r="N866" s="55"/>
    </row>
    <row r="867" spans="1:14" x14ac:dyDescent="0.25">
      <c r="D867" s="55"/>
      <c r="E867" s="55"/>
      <c r="F867" s="56"/>
      <c r="G867" s="56"/>
      <c r="H867" s="56"/>
      <c r="I867" s="55"/>
      <c r="J867" s="55"/>
      <c r="K867" s="56"/>
      <c r="L867" s="56"/>
      <c r="M867" s="56"/>
      <c r="N867" s="55"/>
    </row>
    <row r="868" spans="1:14" x14ac:dyDescent="0.25">
      <c r="D868" s="55"/>
      <c r="E868" s="55"/>
      <c r="F868" s="56"/>
      <c r="G868" s="56"/>
      <c r="H868" s="56"/>
      <c r="I868" s="55"/>
      <c r="J868" s="55"/>
      <c r="K868" s="56"/>
      <c r="L868" s="56"/>
      <c r="M868" s="56"/>
      <c r="N868" s="55"/>
    </row>
    <row r="869" spans="1:14" x14ac:dyDescent="0.25">
      <c r="D869" s="55"/>
      <c r="E869" s="55"/>
      <c r="F869" s="56"/>
      <c r="G869" s="56"/>
      <c r="H869" s="56"/>
      <c r="I869" s="55"/>
      <c r="J869" s="55"/>
      <c r="K869" s="56"/>
      <c r="L869" s="56"/>
      <c r="M869" s="56"/>
      <c r="N869" s="55"/>
    </row>
    <row r="870" spans="1:14" x14ac:dyDescent="0.25">
      <c r="D870" s="55"/>
      <c r="E870" s="55"/>
      <c r="F870" s="56"/>
      <c r="G870" s="56"/>
      <c r="H870" s="56"/>
      <c r="I870" s="55"/>
      <c r="J870" s="55"/>
      <c r="K870" s="56"/>
      <c r="L870" s="56"/>
      <c r="M870" s="56"/>
      <c r="N870" s="55"/>
    </row>
    <row r="871" spans="1:14" x14ac:dyDescent="0.25">
      <c r="D871" s="55"/>
      <c r="E871" s="55"/>
      <c r="F871" s="56"/>
      <c r="G871" s="56"/>
      <c r="H871" s="56"/>
      <c r="I871" s="55"/>
      <c r="J871" s="55"/>
      <c r="K871" s="56"/>
      <c r="L871" s="56"/>
      <c r="M871" s="56"/>
      <c r="N871" s="55"/>
    </row>
    <row r="872" spans="1:14" x14ac:dyDescent="0.25">
      <c r="D872" s="55"/>
      <c r="E872" s="55"/>
      <c r="F872" s="56"/>
      <c r="G872" s="56"/>
      <c r="H872" s="56"/>
      <c r="I872" s="55"/>
      <c r="J872" s="55"/>
      <c r="K872" s="56"/>
      <c r="L872" s="56"/>
      <c r="M872" s="56"/>
      <c r="N872" s="55"/>
    </row>
    <row r="873" spans="1:14" x14ac:dyDescent="0.25">
      <c r="D873" s="55"/>
      <c r="E873" s="55"/>
      <c r="F873" s="56"/>
      <c r="G873" s="56"/>
      <c r="H873" s="56"/>
      <c r="I873" s="55"/>
      <c r="J873" s="55"/>
      <c r="K873" s="56"/>
      <c r="L873" s="56"/>
      <c r="M873" s="56"/>
      <c r="N873" s="55"/>
    </row>
    <row r="874" spans="1:14" x14ac:dyDescent="0.25">
      <c r="D874" s="55"/>
      <c r="E874" s="55"/>
      <c r="F874" s="56"/>
      <c r="G874" s="56"/>
      <c r="H874" s="56"/>
      <c r="I874" s="55"/>
      <c r="J874" s="55"/>
      <c r="K874" s="56"/>
      <c r="L874" s="56"/>
      <c r="M874" s="56"/>
      <c r="N874" s="55"/>
    </row>
    <row r="875" spans="1:14" x14ac:dyDescent="0.25">
      <c r="D875" s="55"/>
      <c r="E875" s="55"/>
      <c r="F875" s="56"/>
      <c r="G875" s="56"/>
      <c r="H875" s="56"/>
      <c r="I875" s="55"/>
      <c r="J875" s="55"/>
      <c r="K875" s="56"/>
      <c r="L875" s="56"/>
      <c r="M875" s="56"/>
      <c r="N875" s="55"/>
    </row>
    <row r="876" spans="1:14" x14ac:dyDescent="0.25">
      <c r="D876" s="55"/>
      <c r="E876" s="55"/>
      <c r="F876" s="56"/>
      <c r="G876" s="56"/>
      <c r="H876" s="56"/>
      <c r="I876" s="55"/>
      <c r="J876" s="55"/>
      <c r="K876" s="56"/>
      <c r="L876" s="56"/>
      <c r="M876" s="56"/>
      <c r="N876" s="55"/>
    </row>
    <row r="877" spans="1:14" x14ac:dyDescent="0.25">
      <c r="D877" s="55"/>
      <c r="E877" s="55"/>
      <c r="F877" s="56"/>
      <c r="G877" s="56"/>
      <c r="H877" s="56"/>
      <c r="I877" s="55"/>
      <c r="J877" s="55"/>
      <c r="K877" s="56"/>
      <c r="L877" s="56"/>
      <c r="M877" s="56"/>
      <c r="N877" s="55"/>
    </row>
    <row r="878" spans="1:14" x14ac:dyDescent="0.25">
      <c r="D878" s="55"/>
      <c r="E878" s="55"/>
      <c r="F878" s="56"/>
      <c r="G878" s="56"/>
      <c r="H878" s="56"/>
      <c r="I878" s="55"/>
      <c r="J878" s="55"/>
      <c r="K878" s="56"/>
      <c r="L878" s="56"/>
      <c r="M878" s="56"/>
      <c r="N878" s="55"/>
    </row>
    <row r="879" spans="1:14" x14ac:dyDescent="0.25">
      <c r="D879" s="55"/>
      <c r="E879" s="55"/>
      <c r="F879" s="56"/>
      <c r="G879" s="56"/>
      <c r="H879" s="56"/>
      <c r="I879" s="55"/>
      <c r="J879" s="55"/>
      <c r="K879" s="56"/>
      <c r="L879" s="56"/>
      <c r="M879" s="56"/>
      <c r="N879" s="55"/>
    </row>
    <row r="880" spans="1:14" x14ac:dyDescent="0.25">
      <c r="D880" s="55"/>
      <c r="E880" s="55"/>
      <c r="F880" s="56"/>
      <c r="G880" s="56"/>
      <c r="H880" s="56"/>
      <c r="I880" s="55"/>
      <c r="J880" s="55"/>
      <c r="K880" s="56"/>
      <c r="L880" s="56"/>
      <c r="M880" s="56"/>
      <c r="N880" s="55"/>
    </row>
    <row r="881" spans="1:14" x14ac:dyDescent="0.25">
      <c r="D881" s="55"/>
      <c r="E881" s="55"/>
      <c r="F881" s="56"/>
      <c r="G881" s="56"/>
      <c r="H881" s="56"/>
      <c r="I881" s="55"/>
      <c r="J881" s="55"/>
      <c r="K881" s="56"/>
      <c r="L881" s="56"/>
      <c r="M881" s="56"/>
      <c r="N881" s="55"/>
    </row>
    <row r="882" spans="1:14" x14ac:dyDescent="0.25">
      <c r="D882" s="55"/>
      <c r="E882" s="55"/>
      <c r="F882" s="56"/>
      <c r="G882" s="56"/>
      <c r="H882" s="56"/>
      <c r="I882" s="55"/>
      <c r="J882" s="55"/>
      <c r="K882" s="56"/>
      <c r="L882" s="56"/>
      <c r="M882" s="56"/>
      <c r="N882" s="55"/>
    </row>
    <row r="883" spans="1:14" x14ac:dyDescent="0.25">
      <c r="D883" s="55"/>
      <c r="E883" s="55"/>
      <c r="F883" s="56"/>
      <c r="G883" s="56"/>
      <c r="H883" s="56"/>
      <c r="I883" s="55"/>
      <c r="J883" s="55"/>
      <c r="K883" s="56"/>
      <c r="L883" s="56"/>
      <c r="M883" s="56"/>
      <c r="N883" s="55"/>
    </row>
    <row r="884" spans="1:14" x14ac:dyDescent="0.25">
      <c r="D884" s="55"/>
      <c r="E884" s="55"/>
      <c r="F884" s="56"/>
      <c r="G884" s="56"/>
      <c r="H884" s="56"/>
      <c r="I884" s="55"/>
      <c r="J884" s="55"/>
      <c r="K884" s="56"/>
      <c r="L884" s="56"/>
      <c r="M884" s="56"/>
      <c r="N884" s="55"/>
    </row>
    <row r="885" spans="1:14" x14ac:dyDescent="0.25">
      <c r="D885" s="55"/>
      <c r="E885" s="55"/>
      <c r="F885" s="56"/>
      <c r="G885" s="56"/>
      <c r="H885" s="56"/>
      <c r="I885" s="55"/>
      <c r="J885" s="55"/>
      <c r="K885" s="56"/>
      <c r="L885" s="56"/>
      <c r="M885" s="56"/>
      <c r="N885" s="55"/>
    </row>
    <row r="886" spans="1:14" x14ac:dyDescent="0.25">
      <c r="D886" s="55"/>
      <c r="E886" s="55"/>
      <c r="F886" s="56"/>
      <c r="G886" s="56"/>
      <c r="H886" s="56"/>
      <c r="I886" s="55"/>
      <c r="J886" s="55"/>
      <c r="K886" s="56"/>
      <c r="L886" s="56"/>
      <c r="M886" s="56"/>
      <c r="N886" s="55"/>
    </row>
    <row r="887" spans="1:14" x14ac:dyDescent="0.25">
      <c r="A887" s="4"/>
      <c r="B887" s="4"/>
      <c r="C887" s="4"/>
      <c r="D887" s="61"/>
      <c r="E887" s="61"/>
      <c r="F887" s="62"/>
      <c r="G887" s="62"/>
      <c r="H887" s="62"/>
      <c r="I887" s="61"/>
      <c r="J887" s="61"/>
      <c r="K887" s="62"/>
      <c r="L887" s="62"/>
      <c r="M887" s="62"/>
      <c r="N887" s="61"/>
    </row>
    <row r="888" spans="1:14" x14ac:dyDescent="0.25">
      <c r="A888" s="4"/>
      <c r="B888" s="4"/>
      <c r="C888" s="4"/>
      <c r="D888" s="61"/>
      <c r="E888" s="61"/>
      <c r="F888" s="62"/>
      <c r="G888" s="62"/>
      <c r="H888" s="62"/>
      <c r="I888" s="61"/>
      <c r="J888" s="61"/>
      <c r="K888" s="62"/>
      <c r="L888" s="62"/>
      <c r="M888" s="62"/>
      <c r="N888" s="61"/>
    </row>
    <row r="889" spans="1:14" x14ac:dyDescent="0.25">
      <c r="A889" s="4"/>
      <c r="B889" s="4"/>
      <c r="C889" s="4"/>
      <c r="D889" s="61"/>
      <c r="E889" s="61"/>
      <c r="F889" s="62"/>
      <c r="G889" s="62"/>
      <c r="H889" s="62"/>
      <c r="I889" s="61"/>
      <c r="J889" s="61"/>
      <c r="K889" s="62"/>
      <c r="L889" s="62"/>
      <c r="M889" s="62"/>
      <c r="N889" s="61"/>
    </row>
    <row r="890" spans="1:14" x14ac:dyDescent="0.25">
      <c r="A890" s="4"/>
      <c r="B890" s="4"/>
      <c r="C890" s="4"/>
      <c r="D890" s="61"/>
      <c r="E890" s="61"/>
      <c r="F890" s="62"/>
      <c r="G890" s="62"/>
      <c r="H890" s="62"/>
      <c r="I890" s="61"/>
      <c r="J890" s="61"/>
      <c r="K890" s="62"/>
      <c r="L890" s="62"/>
      <c r="M890" s="62"/>
      <c r="N890" s="61"/>
    </row>
    <row r="891" spans="1:14" x14ac:dyDescent="0.25">
      <c r="A891" s="4"/>
      <c r="B891" s="4"/>
      <c r="C891" s="4"/>
      <c r="D891" s="61"/>
      <c r="E891" s="61"/>
      <c r="F891" s="62"/>
      <c r="G891" s="62"/>
      <c r="H891" s="62"/>
      <c r="I891" s="61"/>
      <c r="J891" s="61"/>
      <c r="K891" s="62"/>
      <c r="L891" s="62"/>
      <c r="M891" s="62"/>
      <c r="N891" s="61"/>
    </row>
    <row r="892" spans="1:14" x14ac:dyDescent="0.25">
      <c r="A892" s="4"/>
      <c r="B892" s="4"/>
      <c r="C892" s="4"/>
      <c r="D892" s="61"/>
      <c r="E892" s="61"/>
      <c r="F892" s="62"/>
      <c r="G892" s="62"/>
      <c r="H892" s="62"/>
      <c r="I892" s="61"/>
      <c r="J892" s="61"/>
      <c r="K892" s="62"/>
      <c r="L892" s="62"/>
      <c r="M892" s="62"/>
      <c r="N892" s="61"/>
    </row>
    <row r="893" spans="1:14" x14ac:dyDescent="0.25">
      <c r="A893" s="4"/>
      <c r="B893" s="4"/>
      <c r="C893" s="4"/>
      <c r="D893" s="63"/>
      <c r="E893" s="63"/>
      <c r="F893" s="64"/>
      <c r="G893" s="64"/>
      <c r="H893" s="64"/>
      <c r="I893" s="63"/>
      <c r="J893" s="63"/>
      <c r="K893" s="64"/>
      <c r="L893" s="64"/>
      <c r="M893" s="64"/>
      <c r="N893" s="63"/>
    </row>
    <row r="894" spans="1:14" x14ac:dyDescent="0.25">
      <c r="A894" s="4"/>
      <c r="B894" s="4"/>
      <c r="C894" s="4"/>
      <c r="D894" s="63"/>
      <c r="E894" s="63"/>
      <c r="F894" s="64"/>
      <c r="G894" s="64"/>
      <c r="H894" s="64"/>
      <c r="I894" s="63"/>
      <c r="J894" s="63"/>
      <c r="K894" s="64"/>
      <c r="L894" s="64"/>
      <c r="M894" s="64"/>
      <c r="N894" s="63"/>
    </row>
    <row r="895" spans="1:14" x14ac:dyDescent="0.25">
      <c r="A895" s="4"/>
      <c r="B895" s="4"/>
      <c r="C895" s="4"/>
      <c r="D895" s="63"/>
      <c r="E895" s="63"/>
      <c r="F895" s="64"/>
      <c r="G895" s="64"/>
      <c r="H895" s="64"/>
      <c r="I895" s="63"/>
      <c r="J895" s="63"/>
      <c r="K895" s="64"/>
      <c r="L895" s="64"/>
      <c r="M895" s="64"/>
      <c r="N895" s="63"/>
    </row>
    <row r="896" spans="1:14" x14ac:dyDescent="0.25">
      <c r="A896" s="4"/>
      <c r="B896" s="4"/>
      <c r="C896" s="4"/>
      <c r="D896" s="63"/>
      <c r="E896" s="63"/>
      <c r="F896" s="64"/>
      <c r="G896" s="64"/>
      <c r="H896" s="64"/>
      <c r="I896" s="63"/>
      <c r="J896" s="63"/>
      <c r="K896" s="64"/>
      <c r="L896" s="64"/>
      <c r="M896" s="64"/>
      <c r="N896" s="63"/>
    </row>
    <row r="897" spans="1:14" x14ac:dyDescent="0.25">
      <c r="A897" s="4"/>
      <c r="B897" s="4"/>
      <c r="C897" s="4"/>
      <c r="D897" s="63"/>
      <c r="E897" s="63"/>
      <c r="F897" s="64"/>
      <c r="G897" s="64"/>
      <c r="H897" s="64"/>
      <c r="I897" s="63"/>
      <c r="J897" s="63"/>
      <c r="K897" s="64"/>
      <c r="L897" s="64"/>
      <c r="M897" s="64"/>
      <c r="N897" s="63"/>
    </row>
    <row r="898" spans="1:14" x14ac:dyDescent="0.25">
      <c r="A898" s="4"/>
      <c r="B898" s="4"/>
      <c r="C898" s="4"/>
      <c r="D898" s="63"/>
      <c r="E898" s="63"/>
      <c r="F898" s="64"/>
      <c r="G898" s="64"/>
      <c r="H898" s="64"/>
      <c r="I898" s="63"/>
      <c r="J898" s="63"/>
      <c r="K898" s="64"/>
      <c r="L898" s="64"/>
      <c r="M898" s="64"/>
      <c r="N898" s="63"/>
    </row>
    <row r="899" spans="1:14" x14ac:dyDescent="0.25">
      <c r="A899" s="4"/>
      <c r="B899" s="4"/>
      <c r="C899" s="4"/>
      <c r="D899" s="63"/>
      <c r="E899" s="63"/>
      <c r="F899" s="64"/>
      <c r="G899" s="64"/>
      <c r="H899" s="64"/>
      <c r="I899" s="63"/>
      <c r="J899" s="63"/>
      <c r="K899" s="64"/>
      <c r="L899" s="64"/>
      <c r="M899" s="64"/>
      <c r="N899" s="63"/>
    </row>
    <row r="900" spans="1:14" x14ac:dyDescent="0.25">
      <c r="A900" s="4"/>
      <c r="B900" s="4"/>
      <c r="C900" s="4"/>
      <c r="D900" s="63"/>
      <c r="E900" s="63"/>
      <c r="F900" s="64"/>
      <c r="G900" s="64"/>
      <c r="H900" s="64"/>
      <c r="I900" s="63"/>
      <c r="J900" s="63"/>
      <c r="K900" s="64"/>
      <c r="L900" s="64"/>
      <c r="M900" s="64"/>
      <c r="N900" s="63"/>
    </row>
    <row r="901" spans="1:14" x14ac:dyDescent="0.25">
      <c r="A901" s="4"/>
      <c r="B901" s="4"/>
      <c r="C901" s="4"/>
      <c r="D901" s="63"/>
      <c r="E901" s="63"/>
      <c r="F901" s="64"/>
      <c r="G901" s="64"/>
      <c r="H901" s="64"/>
      <c r="I901" s="63"/>
      <c r="J901" s="63"/>
      <c r="K901" s="64"/>
      <c r="L901" s="64"/>
      <c r="M901" s="64"/>
      <c r="N901" s="63"/>
    </row>
    <row r="902" spans="1:14" x14ac:dyDescent="0.25">
      <c r="A902" s="4"/>
      <c r="B902" s="4"/>
      <c r="C902" s="4"/>
      <c r="D902" s="63"/>
      <c r="E902" s="63"/>
      <c r="F902" s="64"/>
      <c r="G902" s="64"/>
      <c r="H902" s="64"/>
      <c r="I902" s="63"/>
      <c r="J902" s="63"/>
      <c r="K902" s="64"/>
      <c r="L902" s="64"/>
      <c r="M902" s="64"/>
      <c r="N902" s="63"/>
    </row>
    <row r="903" spans="1:14" x14ac:dyDescent="0.25">
      <c r="A903" s="4"/>
      <c r="B903" s="4"/>
      <c r="C903" s="4"/>
      <c r="D903" s="63"/>
      <c r="E903" s="63"/>
      <c r="F903" s="64"/>
      <c r="G903" s="64"/>
      <c r="H903" s="64"/>
      <c r="I903" s="63"/>
      <c r="J903" s="63"/>
      <c r="K903" s="64"/>
      <c r="L903" s="64"/>
      <c r="M903" s="64"/>
      <c r="N903" s="63"/>
    </row>
    <row r="904" spans="1:14" x14ac:dyDescent="0.25">
      <c r="A904" s="4"/>
      <c r="B904" s="4"/>
      <c r="C904" s="4"/>
      <c r="D904" s="63"/>
      <c r="E904" s="63"/>
      <c r="F904" s="64"/>
      <c r="G904" s="64"/>
      <c r="H904" s="64"/>
      <c r="I904" s="63"/>
      <c r="J904" s="63"/>
      <c r="K904" s="64"/>
      <c r="L904" s="64"/>
      <c r="M904" s="64"/>
      <c r="N904" s="63"/>
    </row>
    <row r="905" spans="1:14" x14ac:dyDescent="0.25">
      <c r="A905" s="4"/>
      <c r="B905" s="4"/>
      <c r="C905" s="4"/>
      <c r="D905" s="63"/>
      <c r="E905" s="63"/>
      <c r="F905" s="64"/>
      <c r="G905" s="64"/>
      <c r="H905" s="64"/>
      <c r="I905" s="63"/>
      <c r="J905" s="63"/>
      <c r="K905" s="64"/>
      <c r="L905" s="64"/>
      <c r="M905" s="64"/>
      <c r="N905" s="63"/>
    </row>
    <row r="906" spans="1:14" x14ac:dyDescent="0.25">
      <c r="A906" s="4"/>
      <c r="B906" s="4"/>
      <c r="C906" s="4"/>
      <c r="D906" s="63"/>
      <c r="E906" s="63"/>
      <c r="F906" s="64"/>
      <c r="G906" s="64"/>
      <c r="H906" s="64"/>
      <c r="I906" s="63"/>
      <c r="J906" s="63"/>
      <c r="K906" s="64"/>
      <c r="L906" s="64"/>
      <c r="M906" s="64"/>
      <c r="N906" s="63"/>
    </row>
    <row r="907" spans="1:14" x14ac:dyDescent="0.25">
      <c r="A907" s="4"/>
      <c r="B907" s="4"/>
      <c r="C907" s="4"/>
      <c r="D907" s="63"/>
      <c r="E907" s="63"/>
      <c r="F907" s="64"/>
      <c r="G907" s="64"/>
      <c r="H907" s="64"/>
      <c r="I907" s="63"/>
      <c r="J907" s="63"/>
      <c r="K907" s="64"/>
      <c r="L907" s="64"/>
      <c r="M907" s="64"/>
      <c r="N907" s="63"/>
    </row>
    <row r="908" spans="1:14" x14ac:dyDescent="0.25">
      <c r="A908" s="4"/>
      <c r="B908" s="4"/>
      <c r="C908" s="4"/>
      <c r="D908" s="63"/>
      <c r="E908" s="63"/>
      <c r="F908" s="64"/>
      <c r="G908" s="64"/>
      <c r="H908" s="64"/>
      <c r="I908" s="63"/>
      <c r="J908" s="63"/>
      <c r="K908" s="64"/>
      <c r="L908" s="64"/>
      <c r="M908" s="64"/>
      <c r="N908" s="63"/>
    </row>
    <row r="909" spans="1:14" x14ac:dyDescent="0.25">
      <c r="A909" s="4"/>
      <c r="B909" s="4"/>
      <c r="C909" s="4"/>
      <c r="D909" s="63"/>
      <c r="E909" s="63"/>
      <c r="F909" s="64"/>
      <c r="G909" s="64"/>
      <c r="H909" s="64"/>
      <c r="I909" s="63"/>
      <c r="J909" s="63"/>
      <c r="K909" s="64"/>
      <c r="L909" s="64"/>
      <c r="M909" s="64"/>
      <c r="N909" s="63"/>
    </row>
    <row r="910" spans="1:14" x14ac:dyDescent="0.25">
      <c r="A910" s="4"/>
      <c r="B910" s="4"/>
      <c r="C910" s="4"/>
      <c r="D910" s="63"/>
      <c r="E910" s="63"/>
      <c r="F910" s="64"/>
      <c r="G910" s="64"/>
      <c r="H910" s="64"/>
      <c r="I910" s="63"/>
      <c r="J910" s="63"/>
      <c r="K910" s="64"/>
      <c r="L910" s="64"/>
      <c r="M910" s="64"/>
      <c r="N910" s="63"/>
    </row>
    <row r="911" spans="1:14" x14ac:dyDescent="0.25">
      <c r="A911" s="4"/>
      <c r="B911" s="4"/>
      <c r="C911" s="4"/>
      <c r="D911" s="63"/>
      <c r="E911" s="63"/>
      <c r="F911" s="64"/>
      <c r="G911" s="64"/>
      <c r="H911" s="64"/>
      <c r="I911" s="63"/>
      <c r="J911" s="63"/>
      <c r="K911" s="64"/>
      <c r="L911" s="64"/>
      <c r="M911" s="64"/>
      <c r="N911" s="63"/>
    </row>
    <row r="912" spans="1:14" x14ac:dyDescent="0.25">
      <c r="A912" s="4"/>
      <c r="B912" s="4"/>
      <c r="C912" s="4"/>
      <c r="D912" s="63"/>
      <c r="E912" s="63"/>
      <c r="F912" s="64"/>
      <c r="G912" s="64"/>
      <c r="H912" s="64"/>
      <c r="I912" s="63"/>
      <c r="J912" s="63"/>
      <c r="K912" s="64"/>
      <c r="L912" s="64"/>
      <c r="M912" s="64"/>
      <c r="N912" s="63"/>
    </row>
    <row r="913" spans="1:14" x14ac:dyDescent="0.25">
      <c r="A913" s="4"/>
      <c r="B913" s="4"/>
      <c r="C913" s="4"/>
      <c r="D913" s="63"/>
      <c r="E913" s="63"/>
      <c r="F913" s="64"/>
      <c r="G913" s="64"/>
      <c r="H913" s="64"/>
      <c r="I913" s="63"/>
      <c r="J913" s="63"/>
      <c r="K913" s="64"/>
      <c r="L913" s="64"/>
      <c r="M913" s="64"/>
      <c r="N913" s="63"/>
    </row>
    <row r="914" spans="1:14" x14ac:dyDescent="0.25">
      <c r="A914" s="4"/>
      <c r="B914" s="4"/>
      <c r="C914" s="4"/>
      <c r="D914" s="63"/>
      <c r="E914" s="63"/>
      <c r="F914" s="64"/>
      <c r="G914" s="64"/>
      <c r="H914" s="64"/>
      <c r="I914" s="63"/>
      <c r="J914" s="63"/>
      <c r="K914" s="64"/>
      <c r="L914" s="64"/>
      <c r="M914" s="64"/>
      <c r="N914" s="63"/>
    </row>
    <row r="915" spans="1:14" x14ac:dyDescent="0.25">
      <c r="A915" s="4"/>
      <c r="B915" s="4"/>
      <c r="C915" s="4"/>
      <c r="D915" s="63"/>
      <c r="E915" s="63"/>
      <c r="F915" s="64"/>
      <c r="G915" s="64"/>
      <c r="H915" s="64"/>
      <c r="I915" s="63"/>
      <c r="J915" s="63"/>
      <c r="K915" s="64"/>
      <c r="L915" s="64"/>
      <c r="M915" s="64"/>
      <c r="N915" s="63"/>
    </row>
    <row r="916" spans="1:14" x14ac:dyDescent="0.25">
      <c r="A916" s="4"/>
      <c r="B916" s="4"/>
      <c r="C916" s="4"/>
      <c r="D916" s="63"/>
      <c r="E916" s="63"/>
      <c r="F916" s="64"/>
      <c r="G916" s="64"/>
      <c r="H916" s="64"/>
      <c r="I916" s="63"/>
      <c r="J916" s="63"/>
      <c r="K916" s="64"/>
      <c r="L916" s="64"/>
      <c r="M916" s="64"/>
      <c r="N916" s="63"/>
    </row>
    <row r="917" spans="1:14" x14ac:dyDescent="0.25">
      <c r="A917" s="4"/>
      <c r="B917" s="4"/>
      <c r="C917" s="4"/>
      <c r="D917" s="63"/>
      <c r="E917" s="63"/>
      <c r="F917" s="64"/>
      <c r="G917" s="64"/>
      <c r="H917" s="64"/>
      <c r="I917" s="63"/>
      <c r="J917" s="63"/>
      <c r="K917" s="64"/>
      <c r="L917" s="64"/>
      <c r="M917" s="64"/>
      <c r="N917" s="63"/>
    </row>
    <row r="918" spans="1:14" x14ac:dyDescent="0.25">
      <c r="A918" s="4"/>
      <c r="B918" s="4"/>
      <c r="C918" s="4"/>
      <c r="D918" s="63"/>
      <c r="E918" s="63"/>
      <c r="F918" s="64"/>
      <c r="G918" s="64"/>
      <c r="H918" s="64"/>
      <c r="I918" s="63"/>
      <c r="J918" s="63"/>
      <c r="K918" s="64"/>
      <c r="L918" s="64"/>
      <c r="M918" s="64"/>
      <c r="N918" s="63"/>
    </row>
    <row r="919" spans="1:14" x14ac:dyDescent="0.25">
      <c r="A919" s="4"/>
      <c r="B919" s="4"/>
      <c r="C919" s="4"/>
      <c r="D919" s="63"/>
      <c r="E919" s="63"/>
      <c r="F919" s="64"/>
      <c r="G919" s="64"/>
      <c r="H919" s="64"/>
      <c r="I919" s="63"/>
      <c r="J919" s="63"/>
      <c r="K919" s="64"/>
      <c r="L919" s="64"/>
      <c r="M919" s="64"/>
      <c r="N919" s="63"/>
    </row>
    <row r="920" spans="1:14" x14ac:dyDescent="0.25">
      <c r="A920" s="4"/>
      <c r="B920" s="4"/>
      <c r="C920" s="4"/>
      <c r="D920" s="63"/>
      <c r="E920" s="63"/>
      <c r="F920" s="64"/>
      <c r="G920" s="64"/>
      <c r="H920" s="64"/>
      <c r="I920" s="63"/>
      <c r="J920" s="63"/>
      <c r="K920" s="64"/>
      <c r="L920" s="64"/>
      <c r="M920" s="64"/>
      <c r="N920" s="63"/>
    </row>
    <row r="921" spans="1:14" x14ac:dyDescent="0.25">
      <c r="A921" s="4"/>
      <c r="B921" s="4"/>
      <c r="C921" s="4"/>
      <c r="D921" s="63"/>
      <c r="E921" s="63"/>
      <c r="F921" s="64"/>
      <c r="G921" s="64"/>
      <c r="H921" s="64"/>
      <c r="I921" s="63"/>
      <c r="J921" s="63"/>
      <c r="K921" s="64"/>
      <c r="L921" s="64"/>
      <c r="M921" s="64"/>
      <c r="N921" s="63"/>
    </row>
    <row r="922" spans="1:14" x14ac:dyDescent="0.25">
      <c r="A922" s="4"/>
      <c r="B922" s="4"/>
      <c r="C922" s="4"/>
      <c r="D922" s="63"/>
      <c r="E922" s="63"/>
      <c r="F922" s="64"/>
      <c r="G922" s="64"/>
      <c r="H922" s="64"/>
      <c r="I922" s="63"/>
      <c r="J922" s="63"/>
      <c r="K922" s="64"/>
      <c r="L922" s="64"/>
      <c r="M922" s="64"/>
      <c r="N922" s="63"/>
    </row>
    <row r="923" spans="1:14" x14ac:dyDescent="0.25">
      <c r="A923" s="4"/>
      <c r="B923" s="4"/>
      <c r="C923" s="4"/>
      <c r="D923" s="63"/>
      <c r="E923" s="63"/>
      <c r="F923" s="64"/>
      <c r="G923" s="64"/>
      <c r="H923" s="64"/>
      <c r="I923" s="63"/>
      <c r="J923" s="63"/>
      <c r="K923" s="64"/>
      <c r="L923" s="64"/>
      <c r="M923" s="64"/>
      <c r="N923" s="63"/>
    </row>
    <row r="924" spans="1:14" x14ac:dyDescent="0.25">
      <c r="A924" s="4"/>
      <c r="B924" s="4"/>
      <c r="C924" s="4"/>
      <c r="D924" s="63"/>
      <c r="E924" s="63"/>
      <c r="F924" s="64"/>
      <c r="G924" s="64"/>
      <c r="H924" s="64"/>
      <c r="I924" s="63"/>
      <c r="J924" s="63"/>
      <c r="K924" s="64"/>
      <c r="L924" s="64"/>
      <c r="M924" s="64"/>
      <c r="N924" s="63"/>
    </row>
    <row r="925" spans="1:14" x14ac:dyDescent="0.25">
      <c r="A925" s="4"/>
      <c r="B925" s="4"/>
      <c r="C925" s="4"/>
      <c r="D925" s="63"/>
      <c r="E925" s="63"/>
      <c r="F925" s="64"/>
      <c r="G925" s="64"/>
      <c r="H925" s="64"/>
      <c r="I925" s="63"/>
      <c r="J925" s="63"/>
      <c r="K925" s="64"/>
      <c r="L925" s="64"/>
      <c r="M925" s="64"/>
      <c r="N925" s="63"/>
    </row>
    <row r="926" spans="1:14" x14ac:dyDescent="0.25">
      <c r="A926" s="4"/>
      <c r="B926" s="4"/>
      <c r="C926" s="4"/>
      <c r="D926" s="63"/>
      <c r="E926" s="63"/>
      <c r="F926" s="64"/>
      <c r="G926" s="64"/>
      <c r="H926" s="64"/>
      <c r="I926" s="63"/>
      <c r="J926" s="63"/>
      <c r="K926" s="64"/>
      <c r="L926" s="64"/>
      <c r="M926" s="64"/>
      <c r="N926" s="63"/>
    </row>
    <row r="927" spans="1:14" x14ac:dyDescent="0.25">
      <c r="A927" s="4"/>
      <c r="B927" s="4"/>
      <c r="C927" s="4"/>
      <c r="D927" s="63"/>
      <c r="E927" s="63"/>
      <c r="F927" s="64"/>
      <c r="G927" s="64"/>
      <c r="H927" s="64"/>
      <c r="I927" s="63"/>
      <c r="J927" s="63"/>
      <c r="K927" s="64"/>
      <c r="L927" s="64"/>
      <c r="M927" s="64"/>
      <c r="N927" s="63"/>
    </row>
    <row r="928" spans="1:14" x14ac:dyDescent="0.25">
      <c r="A928" s="4"/>
      <c r="B928" s="4"/>
      <c r="C928" s="4"/>
      <c r="D928" s="63"/>
      <c r="E928" s="63"/>
      <c r="F928" s="64"/>
      <c r="G928" s="64"/>
      <c r="H928" s="64"/>
      <c r="I928" s="63"/>
      <c r="J928" s="63"/>
      <c r="K928" s="64"/>
      <c r="L928" s="64"/>
      <c r="M928" s="64"/>
      <c r="N928" s="63"/>
    </row>
    <row r="929" spans="1:14" x14ac:dyDescent="0.25">
      <c r="A929" s="4"/>
      <c r="B929" s="4"/>
      <c r="C929" s="4"/>
      <c r="D929" s="63"/>
      <c r="E929" s="63"/>
      <c r="F929" s="64"/>
      <c r="G929" s="64"/>
      <c r="H929" s="64"/>
      <c r="I929" s="63"/>
      <c r="J929" s="63"/>
      <c r="K929" s="64"/>
      <c r="L929" s="64"/>
      <c r="M929" s="64"/>
      <c r="N929" s="63"/>
    </row>
    <row r="930" spans="1:14" x14ac:dyDescent="0.25">
      <c r="A930" s="4"/>
      <c r="B930" s="4"/>
      <c r="C930" s="4"/>
      <c r="D930" s="63"/>
      <c r="E930" s="63"/>
      <c r="F930" s="64"/>
      <c r="G930" s="64"/>
      <c r="H930" s="64"/>
      <c r="I930" s="63"/>
      <c r="J930" s="63"/>
      <c r="K930" s="64"/>
      <c r="L930" s="64"/>
      <c r="M930" s="64"/>
      <c r="N930" s="63"/>
    </row>
    <row r="931" spans="1:14" x14ac:dyDescent="0.25">
      <c r="A931" s="4"/>
      <c r="B931" s="4"/>
      <c r="C931" s="4"/>
      <c r="D931" s="63"/>
      <c r="E931" s="63"/>
      <c r="F931" s="64"/>
      <c r="G931" s="64"/>
      <c r="H931" s="64"/>
      <c r="I931" s="63"/>
      <c r="J931" s="63"/>
      <c r="K931" s="64"/>
      <c r="L931" s="64"/>
      <c r="M931" s="64"/>
      <c r="N931" s="63"/>
    </row>
    <row r="932" spans="1:14" x14ac:dyDescent="0.25">
      <c r="A932" s="4"/>
      <c r="B932" s="4"/>
      <c r="C932" s="4"/>
      <c r="D932" s="63"/>
      <c r="E932" s="63"/>
      <c r="F932" s="64"/>
      <c r="G932" s="64"/>
      <c r="H932" s="64"/>
      <c r="I932" s="63"/>
      <c r="J932" s="63"/>
      <c r="K932" s="64"/>
      <c r="L932" s="64"/>
      <c r="M932" s="64"/>
      <c r="N932" s="63"/>
    </row>
    <row r="933" spans="1:14" x14ac:dyDescent="0.25">
      <c r="A933" s="4"/>
      <c r="B933" s="4"/>
      <c r="C933" s="4"/>
      <c r="D933" s="63"/>
      <c r="E933" s="63"/>
      <c r="F933" s="64"/>
      <c r="G933" s="64"/>
      <c r="H933" s="64"/>
      <c r="I933" s="63"/>
      <c r="J933" s="63"/>
      <c r="K933" s="64"/>
      <c r="L933" s="64"/>
      <c r="M933" s="64"/>
      <c r="N933" s="63"/>
    </row>
    <row r="934" spans="1:14" x14ac:dyDescent="0.25">
      <c r="A934" s="4"/>
      <c r="B934" s="4"/>
      <c r="C934" s="4"/>
      <c r="D934" s="63"/>
      <c r="E934" s="63"/>
      <c r="F934" s="64"/>
      <c r="G934" s="64"/>
      <c r="H934" s="64"/>
      <c r="I934" s="63"/>
      <c r="J934" s="63"/>
      <c r="K934" s="64"/>
      <c r="L934" s="64"/>
      <c r="M934" s="64"/>
      <c r="N934" s="63"/>
    </row>
    <row r="935" spans="1:14" x14ac:dyDescent="0.25">
      <c r="A935" s="4"/>
      <c r="B935" s="4"/>
      <c r="C935" s="4"/>
      <c r="D935" s="63"/>
      <c r="E935" s="63"/>
      <c r="F935" s="64"/>
      <c r="G935" s="64"/>
      <c r="H935" s="64"/>
      <c r="I935" s="63"/>
      <c r="J935" s="63"/>
      <c r="K935" s="64"/>
      <c r="L935" s="64"/>
      <c r="M935" s="64"/>
      <c r="N935" s="63"/>
    </row>
    <row r="936" spans="1:14" x14ac:dyDescent="0.25">
      <c r="A936" s="4"/>
      <c r="B936" s="4"/>
      <c r="C936" s="4"/>
      <c r="D936" s="63"/>
      <c r="E936" s="63"/>
      <c r="F936" s="64"/>
      <c r="G936" s="64"/>
      <c r="H936" s="64"/>
      <c r="I936" s="63"/>
      <c r="J936" s="63"/>
      <c r="K936" s="64"/>
      <c r="L936" s="64"/>
      <c r="M936" s="64"/>
      <c r="N936" s="63"/>
    </row>
    <row r="937" spans="1:14" x14ac:dyDescent="0.25">
      <c r="A937" s="4"/>
      <c r="B937" s="4"/>
      <c r="C937" s="4"/>
      <c r="D937" s="63"/>
      <c r="E937" s="63"/>
      <c r="F937" s="64"/>
      <c r="G937" s="64"/>
      <c r="H937" s="64"/>
      <c r="I937" s="63"/>
      <c r="J937" s="63"/>
      <c r="K937" s="64"/>
      <c r="L937" s="64"/>
      <c r="M937" s="64"/>
      <c r="N937" s="63"/>
    </row>
    <row r="938" spans="1:14" x14ac:dyDescent="0.25">
      <c r="A938" s="4"/>
      <c r="B938" s="4"/>
      <c r="C938" s="4"/>
      <c r="D938" s="63"/>
      <c r="E938" s="63"/>
      <c r="F938" s="64"/>
      <c r="G938" s="64"/>
      <c r="H938" s="64"/>
      <c r="I938" s="63"/>
      <c r="J938" s="63"/>
      <c r="K938" s="64"/>
      <c r="L938" s="64"/>
      <c r="M938" s="64"/>
      <c r="N938" s="63"/>
    </row>
    <row r="939" spans="1:14" x14ac:dyDescent="0.25">
      <c r="A939" s="4"/>
      <c r="B939" s="4"/>
      <c r="C939" s="4"/>
      <c r="D939" s="63"/>
      <c r="E939" s="63"/>
      <c r="F939" s="64"/>
      <c r="G939" s="64"/>
      <c r="H939" s="64"/>
      <c r="I939" s="63"/>
      <c r="J939" s="63"/>
      <c r="K939" s="64"/>
      <c r="L939" s="64"/>
      <c r="M939" s="64"/>
      <c r="N939" s="63"/>
    </row>
    <row r="940" spans="1:14" x14ac:dyDescent="0.25">
      <c r="A940" s="4"/>
      <c r="B940" s="4"/>
      <c r="C940" s="4"/>
      <c r="D940" s="63"/>
      <c r="E940" s="63"/>
      <c r="F940" s="64"/>
      <c r="G940" s="64"/>
      <c r="H940" s="64"/>
      <c r="I940" s="63"/>
      <c r="J940" s="63"/>
      <c r="K940" s="64"/>
      <c r="L940" s="64"/>
      <c r="M940" s="64"/>
      <c r="N940" s="63"/>
    </row>
    <row r="941" spans="1:14" x14ac:dyDescent="0.25">
      <c r="A941" s="4"/>
      <c r="B941" s="4"/>
      <c r="C941" s="4"/>
      <c r="D941" s="63"/>
      <c r="E941" s="63"/>
      <c r="F941" s="64"/>
      <c r="G941" s="64"/>
      <c r="H941" s="64"/>
      <c r="I941" s="63"/>
      <c r="J941" s="63"/>
      <c r="K941" s="64"/>
      <c r="L941" s="64"/>
      <c r="M941" s="64"/>
      <c r="N941" s="63"/>
    </row>
    <row r="942" spans="1:14" x14ac:dyDescent="0.25">
      <c r="A942" s="4"/>
      <c r="B942" s="4"/>
      <c r="C942" s="4"/>
      <c r="D942" s="63"/>
      <c r="E942" s="63"/>
      <c r="F942" s="64"/>
      <c r="G942" s="64"/>
      <c r="H942" s="64"/>
      <c r="I942" s="63"/>
      <c r="J942" s="63"/>
      <c r="K942" s="64"/>
      <c r="L942" s="64"/>
      <c r="M942" s="64"/>
      <c r="N942" s="63"/>
    </row>
    <row r="943" spans="1:14" x14ac:dyDescent="0.25">
      <c r="A943" s="4"/>
      <c r="B943" s="4"/>
      <c r="C943" s="4"/>
      <c r="D943" s="63"/>
      <c r="E943" s="63"/>
      <c r="F943" s="64"/>
      <c r="G943" s="64"/>
      <c r="H943" s="64"/>
      <c r="I943" s="63"/>
      <c r="J943" s="63"/>
      <c r="K943" s="64"/>
      <c r="L943" s="64"/>
      <c r="M943" s="64"/>
      <c r="N943" s="63"/>
    </row>
    <row r="944" spans="1:14" x14ac:dyDescent="0.25">
      <c r="A944" s="4"/>
      <c r="B944" s="4"/>
      <c r="C944" s="4"/>
      <c r="D944" s="63"/>
      <c r="E944" s="63"/>
      <c r="F944" s="64"/>
      <c r="G944" s="64"/>
      <c r="H944" s="64"/>
      <c r="I944" s="63"/>
      <c r="J944" s="63"/>
      <c r="K944" s="64"/>
      <c r="L944" s="64"/>
      <c r="M944" s="64"/>
      <c r="N944" s="63"/>
    </row>
    <row r="945" spans="1:14" x14ac:dyDescent="0.25">
      <c r="A945" s="4"/>
      <c r="B945" s="4"/>
      <c r="C945" s="4"/>
      <c r="D945" s="63"/>
      <c r="E945" s="63"/>
      <c r="F945" s="64"/>
      <c r="G945" s="64"/>
      <c r="H945" s="64"/>
      <c r="I945" s="63"/>
      <c r="J945" s="63"/>
      <c r="K945" s="64"/>
      <c r="L945" s="64"/>
      <c r="M945" s="64"/>
      <c r="N945" s="63"/>
    </row>
    <row r="946" spans="1:14" x14ac:dyDescent="0.25">
      <c r="A946" s="4"/>
      <c r="B946" s="4"/>
      <c r="C946" s="4"/>
      <c r="D946" s="63"/>
      <c r="E946" s="63"/>
      <c r="F946" s="64"/>
      <c r="G946" s="64"/>
      <c r="H946" s="64"/>
      <c r="I946" s="63"/>
      <c r="J946" s="63"/>
      <c r="K946" s="64"/>
      <c r="L946" s="64"/>
      <c r="M946" s="64"/>
      <c r="N946" s="63"/>
    </row>
    <row r="947" spans="1:14" x14ac:dyDescent="0.25">
      <c r="A947" s="4"/>
      <c r="B947" s="4"/>
      <c r="C947" s="4"/>
      <c r="D947" s="63"/>
      <c r="E947" s="63"/>
      <c r="F947" s="64"/>
      <c r="G947" s="64"/>
      <c r="H947" s="64"/>
      <c r="I947" s="63"/>
      <c r="J947" s="63"/>
      <c r="K947" s="64"/>
      <c r="L947" s="64"/>
      <c r="M947" s="64"/>
      <c r="N947" s="63"/>
    </row>
    <row r="948" spans="1:14" x14ac:dyDescent="0.25">
      <c r="A948" s="4"/>
      <c r="B948" s="4"/>
      <c r="C948" s="4"/>
      <c r="D948" s="63"/>
      <c r="E948" s="63"/>
      <c r="F948" s="64"/>
      <c r="G948" s="64"/>
      <c r="H948" s="64"/>
      <c r="I948" s="63"/>
      <c r="J948" s="63"/>
      <c r="K948" s="64"/>
      <c r="L948" s="64"/>
      <c r="M948" s="64"/>
      <c r="N948" s="63"/>
    </row>
    <row r="949" spans="1:14" x14ac:dyDescent="0.25">
      <c r="A949" s="4"/>
      <c r="B949" s="4"/>
      <c r="C949" s="4"/>
      <c r="D949" s="63"/>
      <c r="E949" s="63"/>
      <c r="F949" s="64"/>
      <c r="G949" s="64"/>
      <c r="H949" s="64"/>
      <c r="I949" s="63"/>
      <c r="J949" s="63"/>
      <c r="K949" s="64"/>
      <c r="L949" s="64"/>
      <c r="M949" s="64"/>
      <c r="N949" s="63"/>
    </row>
    <row r="950" spans="1:14" x14ac:dyDescent="0.25">
      <c r="A950" s="4"/>
      <c r="B950" s="4"/>
      <c r="C950" s="4"/>
      <c r="D950" s="63"/>
      <c r="E950" s="63"/>
      <c r="F950" s="64"/>
      <c r="G950" s="64"/>
      <c r="H950" s="64"/>
      <c r="I950" s="63"/>
      <c r="J950" s="63"/>
      <c r="K950" s="64"/>
      <c r="L950" s="64"/>
      <c r="M950" s="64"/>
      <c r="N950" s="63"/>
    </row>
    <row r="951" spans="1:14" x14ac:dyDescent="0.25">
      <c r="A951" s="4"/>
      <c r="B951" s="4"/>
      <c r="C951" s="4"/>
      <c r="D951" s="63"/>
      <c r="E951" s="63"/>
      <c r="F951" s="64"/>
      <c r="G951" s="64"/>
      <c r="H951" s="64"/>
      <c r="I951" s="63"/>
      <c r="J951" s="63"/>
      <c r="K951" s="64"/>
      <c r="L951" s="64"/>
      <c r="M951" s="64"/>
      <c r="N951" s="63"/>
    </row>
    <row r="952" spans="1:14" x14ac:dyDescent="0.25">
      <c r="A952" s="4"/>
      <c r="B952" s="4"/>
      <c r="C952" s="4"/>
      <c r="D952" s="63"/>
      <c r="E952" s="63"/>
      <c r="F952" s="64"/>
      <c r="G952" s="64"/>
      <c r="H952" s="64"/>
      <c r="I952" s="63"/>
      <c r="J952" s="63"/>
      <c r="K952" s="64"/>
      <c r="L952" s="64"/>
      <c r="M952" s="64"/>
      <c r="N952" s="63"/>
    </row>
    <row r="953" spans="1:14" x14ac:dyDescent="0.25">
      <c r="A953" s="4"/>
      <c r="B953" s="4"/>
      <c r="C953" s="4"/>
      <c r="D953" s="7"/>
      <c r="E953" s="7"/>
      <c r="F953" s="6"/>
      <c r="G953" s="6"/>
      <c r="H953" s="6"/>
      <c r="I953" s="7"/>
      <c r="K953" s="6"/>
      <c r="L953" s="6"/>
      <c r="N953" s="7"/>
    </row>
    <row r="954" spans="1:14" x14ac:dyDescent="0.25">
      <c r="A954" s="4"/>
      <c r="B954" s="4"/>
      <c r="C954" s="4"/>
      <c r="D954" s="7"/>
      <c r="E954" s="7"/>
      <c r="F954" s="6"/>
      <c r="G954" s="6"/>
      <c r="H954" s="6"/>
      <c r="I954" s="7"/>
      <c r="K954" s="6"/>
      <c r="L954" s="6"/>
      <c r="N954" s="7"/>
    </row>
    <row r="955" spans="1:14" x14ac:dyDescent="0.25">
      <c r="A955" s="4"/>
      <c r="B955" s="4"/>
      <c r="C955" s="4"/>
      <c r="D955" s="7"/>
      <c r="E955" s="7"/>
      <c r="F955" s="6"/>
      <c r="G955" s="6"/>
      <c r="H955" s="6"/>
      <c r="I955" s="7"/>
      <c r="K955" s="6"/>
      <c r="L955" s="6"/>
      <c r="N955" s="7"/>
    </row>
    <row r="956" spans="1:14" x14ac:dyDescent="0.25">
      <c r="A956" s="4"/>
      <c r="B956" s="4"/>
      <c r="C956" s="4"/>
      <c r="D956" s="7"/>
      <c r="E956" s="7"/>
      <c r="F956" s="6"/>
      <c r="G956" s="6"/>
      <c r="H956" s="6"/>
      <c r="I956" s="7"/>
      <c r="K956" s="6"/>
      <c r="L956" s="6"/>
      <c r="N956" s="7"/>
    </row>
    <row r="957" spans="1:14" x14ac:dyDescent="0.25">
      <c r="A957" s="4"/>
      <c r="B957" s="4"/>
      <c r="C957" s="4"/>
      <c r="D957" s="7"/>
      <c r="E957" s="7"/>
      <c r="F957" s="6"/>
      <c r="G957" s="6"/>
      <c r="H957" s="6"/>
      <c r="I957" s="7"/>
      <c r="K957" s="6"/>
      <c r="L957" s="6"/>
      <c r="N957" s="7"/>
    </row>
    <row r="958" spans="1:14" x14ac:dyDescent="0.25">
      <c r="A958" s="4"/>
      <c r="B958" s="4"/>
      <c r="C958" s="4"/>
      <c r="D958" s="7"/>
      <c r="E958" s="7"/>
      <c r="F958" s="6"/>
      <c r="G958" s="6"/>
      <c r="H958" s="6"/>
      <c r="I958" s="7"/>
      <c r="K958" s="6"/>
      <c r="L958" s="6"/>
      <c r="N958" s="7"/>
    </row>
    <row r="959" spans="1:14" x14ac:dyDescent="0.25">
      <c r="A959" s="4"/>
      <c r="B959" s="4"/>
      <c r="C959" s="4"/>
      <c r="D959" s="7"/>
      <c r="E959" s="7"/>
      <c r="F959" s="6"/>
      <c r="G959" s="6"/>
      <c r="H959" s="6"/>
      <c r="I959" s="7"/>
      <c r="K959" s="6"/>
      <c r="L959" s="6"/>
      <c r="N959" s="7"/>
    </row>
    <row r="960" spans="1:14" x14ac:dyDescent="0.25">
      <c r="A960" s="4"/>
      <c r="B960" s="4"/>
      <c r="C960" s="4"/>
      <c r="D960" s="7"/>
      <c r="E960" s="7"/>
      <c r="F960" s="6"/>
      <c r="G960" s="6"/>
      <c r="H960" s="6"/>
      <c r="I960" s="7"/>
      <c r="K960" s="6"/>
      <c r="L960" s="6"/>
      <c r="N960" s="7"/>
    </row>
    <row r="961" spans="1:14" x14ac:dyDescent="0.25">
      <c r="A961" s="4"/>
      <c r="B961" s="4"/>
      <c r="C961" s="4"/>
      <c r="D961" s="7"/>
      <c r="E961" s="7"/>
      <c r="F961" s="6"/>
      <c r="G961" s="6"/>
      <c r="H961" s="6"/>
      <c r="I961" s="7"/>
      <c r="K961" s="6"/>
      <c r="L961" s="6"/>
      <c r="N961" s="7"/>
    </row>
    <row r="962" spans="1:14" x14ac:dyDescent="0.25">
      <c r="A962" s="4"/>
      <c r="B962" s="4"/>
      <c r="C962" s="4"/>
      <c r="D962" s="7"/>
      <c r="E962" s="7"/>
      <c r="F962" s="6"/>
      <c r="G962" s="6"/>
      <c r="H962" s="6"/>
      <c r="I962" s="7"/>
      <c r="K962" s="6"/>
      <c r="L962" s="6"/>
      <c r="N962" s="7"/>
    </row>
    <row r="963" spans="1:14" x14ac:dyDescent="0.25">
      <c r="A963" s="4"/>
      <c r="B963" s="4"/>
      <c r="C963" s="4"/>
      <c r="D963" s="7"/>
      <c r="E963" s="7"/>
      <c r="F963" s="6"/>
      <c r="G963" s="6"/>
      <c r="H963" s="6"/>
      <c r="I963" s="7"/>
      <c r="K963" s="6"/>
      <c r="L963" s="6"/>
      <c r="N963" s="7"/>
    </row>
    <row r="964" spans="1:14" x14ac:dyDescent="0.25">
      <c r="A964" s="4"/>
      <c r="B964" s="4"/>
      <c r="C964" s="4"/>
      <c r="D964" s="7"/>
      <c r="E964" s="7"/>
      <c r="F964" s="6"/>
      <c r="G964" s="6"/>
      <c r="H964" s="6"/>
      <c r="I964" s="7"/>
      <c r="K964" s="6"/>
      <c r="L964" s="6"/>
      <c r="N964" s="7"/>
    </row>
    <row r="965" spans="1:14" x14ac:dyDescent="0.25">
      <c r="A965" s="4"/>
      <c r="B965" s="4"/>
      <c r="C965" s="4"/>
      <c r="D965" s="7"/>
      <c r="E965" s="7"/>
      <c r="F965" s="6"/>
      <c r="G965" s="6"/>
      <c r="H965" s="6"/>
      <c r="I965" s="7"/>
      <c r="K965" s="6"/>
      <c r="L965" s="6"/>
      <c r="N965" s="7"/>
    </row>
    <row r="966" spans="1:14" x14ac:dyDescent="0.25">
      <c r="A966" s="4"/>
      <c r="B966" s="4"/>
      <c r="C966" s="4"/>
      <c r="D966" s="7"/>
      <c r="E966" s="7"/>
      <c r="F966" s="6"/>
      <c r="G966" s="6"/>
      <c r="H966" s="6"/>
      <c r="I966" s="7"/>
      <c r="K966" s="6"/>
      <c r="L966" s="6"/>
      <c r="N966" s="7"/>
    </row>
    <row r="967" spans="1:14" x14ac:dyDescent="0.25">
      <c r="A967" s="4"/>
      <c r="B967" s="4"/>
      <c r="C967" s="4"/>
      <c r="D967" s="7"/>
      <c r="E967" s="7"/>
      <c r="F967" s="6"/>
      <c r="G967" s="6"/>
      <c r="H967" s="6"/>
      <c r="I967" s="7"/>
      <c r="K967" s="6"/>
      <c r="L967" s="6"/>
      <c r="N967" s="7"/>
    </row>
    <row r="968" spans="1:14" x14ac:dyDescent="0.25">
      <c r="A968" s="4"/>
      <c r="B968" s="4"/>
      <c r="C968" s="4"/>
      <c r="D968" s="7"/>
      <c r="E968" s="7"/>
      <c r="F968" s="6"/>
      <c r="G968" s="6"/>
      <c r="H968" s="6"/>
      <c r="I968" s="7"/>
      <c r="K968" s="6"/>
      <c r="L968" s="6"/>
      <c r="N968" s="7"/>
    </row>
    <row r="969" spans="1:14" x14ac:dyDescent="0.25">
      <c r="A969" s="4"/>
      <c r="B969" s="4"/>
      <c r="C969" s="4"/>
      <c r="D969" s="7"/>
      <c r="E969" s="7"/>
      <c r="F969" s="6"/>
      <c r="G969" s="6"/>
      <c r="H969" s="6"/>
      <c r="I969" s="7"/>
      <c r="K969" s="6"/>
      <c r="L969" s="6"/>
      <c r="N969" s="7"/>
    </row>
    <row r="970" spans="1:14" x14ac:dyDescent="0.25">
      <c r="A970" s="4"/>
      <c r="B970" s="4"/>
      <c r="C970" s="4"/>
      <c r="D970" s="7"/>
      <c r="E970" s="7"/>
      <c r="F970" s="6"/>
      <c r="G970" s="6"/>
      <c r="H970" s="6"/>
      <c r="I970" s="7"/>
      <c r="K970" s="6"/>
      <c r="L970" s="6"/>
      <c r="N970" s="7"/>
    </row>
    <row r="971" spans="1:14" x14ac:dyDescent="0.25">
      <c r="A971" s="4"/>
      <c r="B971" s="4"/>
      <c r="C971" s="4"/>
      <c r="D971" s="7"/>
      <c r="E971" s="7"/>
      <c r="F971" s="6"/>
      <c r="G971" s="6"/>
      <c r="H971" s="6"/>
      <c r="I971" s="7"/>
      <c r="K971" s="6"/>
      <c r="L971" s="6"/>
      <c r="N971" s="7"/>
    </row>
  </sheetData>
  <mergeCells count="16">
    <mergeCell ref="F6:G6"/>
    <mergeCell ref="H6:H7"/>
    <mergeCell ref="I6:I7"/>
    <mergeCell ref="J6:J7"/>
    <mergeCell ref="K6:L6"/>
    <mergeCell ref="M6:M7"/>
    <mergeCell ref="I1:N2"/>
    <mergeCell ref="A3:N3"/>
    <mergeCell ref="A5:A7"/>
    <mergeCell ref="B5:B7"/>
    <mergeCell ref="C5:C7"/>
    <mergeCell ref="D5:H5"/>
    <mergeCell ref="I5:M5"/>
    <mergeCell ref="N5:N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23622047244094491"/>
  <pageSetup paperSize="9" scale="53" fitToHeight="10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dod_8</vt:lpstr>
      <vt:lpstr>dod_8 (2)</vt:lpstr>
      <vt:lpstr>dod_8!Заголовки_для_печати</vt:lpstr>
      <vt:lpstr>'dod_8 (2)'!Заголовки_для_печати</vt:lpstr>
      <vt:lpstr>dod_8!Область_печати</vt:lpstr>
      <vt:lpstr>'dod_8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dcterms:created xsi:type="dcterms:W3CDTF">2018-02-08T09:55:37Z</dcterms:created>
  <dcterms:modified xsi:type="dcterms:W3CDTF">2018-02-08T10:30:42Z</dcterms:modified>
</cp:coreProperties>
</file>